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https://cityofboulder.sharepoint.com/sites/ArtsDivisionStaff/Shared Documents/General/12 Research Projects/Arts &amp; Prosperity/Arts &amp; Prosperity 6/"/>
    </mc:Choice>
  </mc:AlternateContent>
  <xr:revisionPtr revIDLastSave="83" documentId="8_{75F84B94-BB44-4952-B744-B4B61F0C27B9}" xr6:coauthVersionLast="47" xr6:coauthVersionMax="47" xr10:uidLastSave="{C9479CF8-FB42-487A-8953-B760824804E6}"/>
  <bookViews>
    <workbookView xWindow="-120" yWindow="-120" windowWidth="29040" windowHeight="176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7" i="1" l="1"/>
  <c r="E25" i="1"/>
  <c r="E26" i="1" s="1"/>
  <c r="C25" i="1"/>
  <c r="C29" i="1" l="1"/>
  <c r="C26" i="1"/>
  <c r="C16" i="1"/>
  <c r="C15" i="1"/>
  <c r="C14" i="1"/>
  <c r="C13" i="1"/>
  <c r="C34" i="1" l="1"/>
  <c r="C33" i="1"/>
  <c r="C32" i="1"/>
  <c r="C31" i="1"/>
  <c r="C30" i="1"/>
</calcChain>
</file>

<file path=xl/sharedStrings.xml><?xml version="1.0" encoding="utf-8"?>
<sst xmlns="http://schemas.openxmlformats.org/spreadsheetml/2006/main" count="29" uniqueCount="21">
  <si>
    <t xml:space="preserve">Resident Household Income </t>
  </si>
  <si>
    <t xml:space="preserve">Local Government Revenue </t>
  </si>
  <si>
    <t>State Government Revenue</t>
  </si>
  <si>
    <t>Total organizational expenditures</t>
  </si>
  <si>
    <t>Organization's  calculations</t>
  </si>
  <si>
    <t>Nonresidents</t>
  </si>
  <si>
    <t xml:space="preserve">Percent of Attendees </t>
  </si>
  <si>
    <t>Average Per Person Event-Related Expenditures</t>
  </si>
  <si>
    <t>Total attendees</t>
  </si>
  <si>
    <t>Organization's calculations</t>
  </si>
  <si>
    <t>Total Audience Spending</t>
  </si>
  <si>
    <t>Economic Impact of Direct Spending by ORGANIZATIONS</t>
  </si>
  <si>
    <t>City of Boulder per $100,00</t>
  </si>
  <si>
    <t>Economic Impact of Spending by AUDIENCES (not including ticket prices)</t>
  </si>
  <si>
    <t>Residents</t>
  </si>
  <si>
    <t xml:space="preserve">To use this form fill in the two blue cells with the appropriate information. </t>
  </si>
  <si>
    <t>for Boulder, CO</t>
  </si>
  <si>
    <t>To make it easier to compare the economic impacts of different organizations within the City of Boulder (or to calculate updated estimates in the immediate years ahead), the project researchers calculated the economic per $100,000 of direct spending by nonprofit arts and cultural organizations and their audiences. These calculations permit us to derive the economic impact of your organization individually. For a full explination of the calculator visit boulderarts.org.</t>
  </si>
  <si>
    <t>Employment (Jobs)</t>
  </si>
  <si>
    <t>Federal Tax Revenue</t>
  </si>
  <si>
    <t>The Arts &amp; Economic Prosperity 6 Calculators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</si>
</sst>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6" x14ac:knownFonts="1">
    <font>
      <sz val="11"/>
      <color theme="1"/>
      <name val="Calibri"/>
      <family val="2"/>
      <scheme val="minor"/>
    </font>
    <font>
      <sz val="11"/>
      <color theme="1"/>
      <name val="Calibri"/>
      <family val="2"/>
      <scheme val="minor"/>
    </font>
    <font>
      <b/>
      <sz val="11"/>
      <color theme="1"/>
      <name val="Calibri"/>
      <family val="2"/>
      <scheme val="minor"/>
    </font>
    <font>
      <b/>
      <sz val="20"/>
      <color theme="1"/>
      <name val="Calibri"/>
      <family val="2"/>
      <scheme val="minor"/>
    </font>
    <font>
      <sz val="20"/>
      <color theme="1"/>
      <name val="Calibri"/>
      <family val="2"/>
      <scheme val="minor"/>
    </font>
    <font>
      <sz val="11"/>
      <name val="Calibri"/>
      <family val="2"/>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2EAF6"/>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4" fontId="1" fillId="0" borderId="0" applyFont="0" applyFill="0" applyBorder="0" applyAlignment="0" applyProtection="0"/>
  </cellStyleXfs>
  <cellXfs count="41">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xf numFmtId="0" fontId="0" fillId="0" borderId="0" xfId="0" applyAlignment="1">
      <alignment vertical="top" wrapText="1"/>
    </xf>
    <xf numFmtId="0" fontId="2" fillId="0" borderId="2" xfId="0" applyFont="1" applyBorder="1"/>
    <xf numFmtId="0" fontId="2" fillId="0" borderId="3" xfId="0" applyFont="1" applyBorder="1"/>
    <xf numFmtId="0" fontId="2" fillId="0" borderId="4" xfId="0" applyFont="1" applyBorder="1"/>
    <xf numFmtId="0" fontId="0" fillId="0" borderId="5" xfId="0" applyBorder="1" applyAlignment="1">
      <alignment wrapText="1"/>
    </xf>
    <xf numFmtId="0" fontId="0" fillId="0" borderId="6" xfId="0" applyBorder="1" applyAlignment="1">
      <alignment wrapText="1"/>
    </xf>
    <xf numFmtId="164" fontId="0" fillId="0" borderId="0" xfId="1" applyNumberFormat="1" applyFont="1" applyBorder="1" applyAlignment="1">
      <alignment wrapText="1"/>
    </xf>
    <xf numFmtId="0" fontId="0" fillId="0" borderId="7" xfId="0" applyBorder="1" applyAlignment="1">
      <alignment wrapText="1"/>
    </xf>
    <xf numFmtId="164" fontId="0" fillId="2" borderId="8" xfId="1" applyNumberFormat="1" applyFont="1" applyFill="1" applyBorder="1" applyAlignment="1">
      <alignment wrapText="1"/>
    </xf>
    <xf numFmtId="0" fontId="0" fillId="0" borderId="9"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xf numFmtId="10" fontId="0" fillId="0" borderId="0" xfId="0" applyNumberFormat="1" applyAlignment="1">
      <alignment wrapText="1"/>
    </xf>
    <xf numFmtId="44" fontId="0" fillId="0" borderId="0" xfId="1" applyFont="1" applyBorder="1" applyAlignment="1">
      <alignment wrapText="1"/>
    </xf>
    <xf numFmtId="44" fontId="0" fillId="0" borderId="6" xfId="1" applyFont="1" applyBorder="1" applyAlignment="1">
      <alignment wrapText="1"/>
    </xf>
    <xf numFmtId="0" fontId="0" fillId="0" borderId="8" xfId="0" applyBorder="1" applyAlignment="1">
      <alignment wrapText="1"/>
    </xf>
    <xf numFmtId="3" fontId="0" fillId="2" borderId="0" xfId="0" applyNumberFormat="1" applyFill="1" applyAlignment="1">
      <alignment wrapText="1"/>
    </xf>
    <xf numFmtId="164" fontId="0" fillId="3" borderId="0" xfId="1" applyNumberFormat="1" applyFont="1" applyFill="1" applyBorder="1" applyAlignment="1">
      <alignment wrapText="1"/>
    </xf>
    <xf numFmtId="0" fontId="0" fillId="3" borderId="6" xfId="0" applyFill="1" applyBorder="1" applyAlignment="1">
      <alignment wrapText="1"/>
    </xf>
    <xf numFmtId="164" fontId="0" fillId="3" borderId="6" xfId="0" applyNumberFormat="1" applyFill="1" applyBorder="1" applyAlignment="1">
      <alignment wrapText="1"/>
    </xf>
    <xf numFmtId="0" fontId="0" fillId="3" borderId="0" xfId="0" applyFill="1" applyAlignment="1">
      <alignment wrapText="1"/>
    </xf>
    <xf numFmtId="3" fontId="0" fillId="3" borderId="0" xfId="0" applyNumberFormat="1" applyFill="1" applyAlignment="1">
      <alignment wrapText="1"/>
    </xf>
    <xf numFmtId="3" fontId="0" fillId="3" borderId="6" xfId="0" applyNumberFormat="1" applyFill="1" applyBorder="1" applyAlignment="1">
      <alignment wrapText="1"/>
    </xf>
    <xf numFmtId="164" fontId="0" fillId="3" borderId="6" xfId="1" applyNumberFormat="1" applyFont="1" applyFill="1" applyBorder="1" applyAlignment="1">
      <alignment wrapText="1"/>
    </xf>
    <xf numFmtId="164" fontId="0" fillId="4" borderId="1" xfId="1" applyNumberFormat="1" applyFont="1" applyFill="1" applyBorder="1" applyAlignment="1">
      <alignment wrapText="1"/>
    </xf>
    <xf numFmtId="3" fontId="0" fillId="4" borderId="1" xfId="0" applyNumberFormat="1" applyFill="1" applyBorder="1" applyAlignment="1">
      <alignment wrapText="1"/>
    </xf>
    <xf numFmtId="0" fontId="4" fillId="0" borderId="0" xfId="0" applyFont="1" applyAlignment="1">
      <alignment wrapText="1"/>
    </xf>
    <xf numFmtId="0" fontId="0" fillId="2" borderId="5" xfId="0" applyFill="1" applyBorder="1" applyAlignment="1">
      <alignment wrapText="1"/>
    </xf>
    <xf numFmtId="164" fontId="0" fillId="2" borderId="0" xfId="1" applyNumberFormat="1" applyFont="1" applyFill="1" applyBorder="1" applyAlignment="1">
      <alignment wrapText="1"/>
    </xf>
    <xf numFmtId="164" fontId="0" fillId="2" borderId="6" xfId="1" applyNumberFormat="1" applyFont="1" applyFill="1" applyBorder="1" applyAlignment="1">
      <alignment wrapText="1"/>
    </xf>
    <xf numFmtId="0" fontId="3" fillId="0" borderId="0" xfId="0" applyFont="1" applyAlignment="1">
      <alignment wrapText="1"/>
    </xf>
    <xf numFmtId="0" fontId="0" fillId="0" borderId="0" xfId="0" applyAlignment="1">
      <alignment wrapText="1"/>
    </xf>
    <xf numFmtId="0" fontId="0" fillId="4" borderId="0" xfId="0" applyFill="1" applyAlignment="1">
      <alignment vertical="top" wrapText="1"/>
    </xf>
    <xf numFmtId="2" fontId="0" fillId="3" borderId="0" xfId="0" applyNumberFormat="1" applyFill="1" applyAlignment="1">
      <alignment wrapText="1"/>
    </xf>
    <xf numFmtId="164" fontId="0" fillId="3" borderId="0" xfId="1" applyNumberFormat="1" applyFont="1" applyFill="1" applyAlignment="1">
      <alignment wrapText="1"/>
    </xf>
    <xf numFmtId="0" fontId="5" fillId="0" borderId="0" xfId="0" applyFont="1" applyAlignment="1">
      <alignment vertical="top" wrapText="1"/>
    </xf>
  </cellXfs>
  <cellStyles count="2">
    <cellStyle name="Currency" xfId="1" builtinId="4"/>
    <cellStyle name="Normal" xfId="0" builtinId="0"/>
  </cellStyles>
  <dxfs count="0"/>
  <tableStyles count="0" defaultTableStyle="TableStyleMedium2" defaultPivotStyle="PivotStyleLight16"/>
  <colors>
    <mruColors>
      <color rgb="FFC2EAF6"/>
      <color rgb="FF6DCDEA"/>
      <color rgb="FFF8ED31"/>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zoomScale="145" zoomScaleNormal="145" workbookViewId="0">
      <selection activeCell="A4" sqref="A4:E4"/>
    </sheetView>
  </sheetViews>
  <sheetFormatPr defaultRowHeight="15" x14ac:dyDescent="0.25"/>
  <cols>
    <col min="1" max="1" width="45.5703125" style="1" customWidth="1"/>
    <col min="2" max="5" width="14.7109375" style="1" customWidth="1"/>
    <col min="6" max="16384" width="9.140625" style="1"/>
  </cols>
  <sheetData>
    <row r="1" spans="1:5" s="2" customFormat="1" ht="30.75" customHeight="1" x14ac:dyDescent="0.4">
      <c r="A1" s="35" t="s">
        <v>20</v>
      </c>
      <c r="B1" s="36"/>
      <c r="C1" s="36"/>
    </row>
    <row r="2" spans="1:5" ht="30.75" customHeight="1" x14ac:dyDescent="0.4">
      <c r="A2" s="31" t="s">
        <v>16</v>
      </c>
    </row>
    <row r="4" spans="1:5" s="4" customFormat="1" ht="61.5" customHeight="1" x14ac:dyDescent="0.25">
      <c r="A4" s="40" t="s">
        <v>17</v>
      </c>
      <c r="B4" s="40"/>
      <c r="C4" s="40"/>
      <c r="D4" s="40"/>
      <c r="E4" s="40"/>
    </row>
    <row r="5" spans="1:5" s="4" customFormat="1" x14ac:dyDescent="0.25"/>
    <row r="6" spans="1:5" s="4" customFormat="1" x14ac:dyDescent="0.25">
      <c r="A6" s="37" t="s">
        <v>15</v>
      </c>
      <c r="B6" s="37"/>
      <c r="C6" s="37"/>
      <c r="D6" s="37"/>
      <c r="E6" s="37"/>
    </row>
    <row r="7" spans="1:5" ht="15.75" thickBot="1" x14ac:dyDescent="0.3"/>
    <row r="8" spans="1:5" s="3" customFormat="1" x14ac:dyDescent="0.25">
      <c r="A8" s="5" t="s">
        <v>11</v>
      </c>
      <c r="B8" s="6"/>
      <c r="C8" s="7"/>
    </row>
    <row r="9" spans="1:5" customFormat="1" ht="15" customHeight="1" thickBot="1" x14ac:dyDescent="0.3">
      <c r="A9" s="8"/>
      <c r="B9" s="1"/>
      <c r="C9" s="9"/>
    </row>
    <row r="10" spans="1:5" ht="15.75" thickBot="1" x14ac:dyDescent="0.3">
      <c r="A10" s="8" t="s">
        <v>3</v>
      </c>
      <c r="B10" s="29">
        <v>100000</v>
      </c>
      <c r="C10" s="9"/>
    </row>
    <row r="11" spans="1:5" x14ac:dyDescent="0.25">
      <c r="A11" s="8"/>
      <c r="C11" s="9"/>
    </row>
    <row r="12" spans="1:5" ht="30" x14ac:dyDescent="0.25">
      <c r="A12" s="8"/>
      <c r="B12" s="1" t="s">
        <v>12</v>
      </c>
      <c r="C12" s="23" t="s">
        <v>4</v>
      </c>
    </row>
    <row r="13" spans="1:5" x14ac:dyDescent="0.25">
      <c r="A13" s="8" t="s">
        <v>18</v>
      </c>
      <c r="B13" s="1">
        <v>3.2</v>
      </c>
      <c r="C13" s="23">
        <f>(B10/100000)*B13</f>
        <v>3.2</v>
      </c>
    </row>
    <row r="14" spans="1:5" x14ac:dyDescent="0.25">
      <c r="A14" s="8" t="s">
        <v>0</v>
      </c>
      <c r="B14" s="10">
        <v>96519</v>
      </c>
      <c r="C14" s="24">
        <f>(B10/100000)*B14</f>
        <v>96519</v>
      </c>
    </row>
    <row r="15" spans="1:5" x14ac:dyDescent="0.25">
      <c r="A15" s="8" t="s">
        <v>1</v>
      </c>
      <c r="B15" s="10">
        <v>3450</v>
      </c>
      <c r="C15" s="24">
        <f>(B10/100000)*B15</f>
        <v>3450</v>
      </c>
    </row>
    <row r="16" spans="1:5" x14ac:dyDescent="0.25">
      <c r="A16" s="8" t="s">
        <v>2</v>
      </c>
      <c r="B16" s="10">
        <v>2632</v>
      </c>
      <c r="C16" s="24">
        <f>(B10/100000)*B16</f>
        <v>2632</v>
      </c>
    </row>
    <row r="17" spans="1:5" x14ac:dyDescent="0.25">
      <c r="A17" s="8" t="s">
        <v>19</v>
      </c>
      <c r="B17" s="10">
        <v>18765</v>
      </c>
      <c r="C17" s="24">
        <f>(B10/100000)*B17</f>
        <v>18765</v>
      </c>
    </row>
    <row r="18" spans="1:5" ht="15.75" thickBot="1" x14ac:dyDescent="0.3">
      <c r="A18" s="11"/>
      <c r="B18" s="12"/>
      <c r="C18" s="13"/>
    </row>
    <row r="19" spans="1:5" ht="15.75" thickBot="1" x14ac:dyDescent="0.3"/>
    <row r="20" spans="1:5" x14ac:dyDescent="0.25">
      <c r="A20" s="5" t="s">
        <v>13</v>
      </c>
      <c r="B20" s="14"/>
      <c r="C20" s="14"/>
      <c r="D20" s="14"/>
      <c r="E20" s="15"/>
    </row>
    <row r="21" spans="1:5" ht="15.75" thickBot="1" x14ac:dyDescent="0.3">
      <c r="A21" s="16"/>
      <c r="E21" s="9"/>
    </row>
    <row r="22" spans="1:5" ht="15.75" thickBot="1" x14ac:dyDescent="0.3">
      <c r="A22" s="16" t="s">
        <v>8</v>
      </c>
      <c r="B22" s="30">
        <v>20000</v>
      </c>
      <c r="C22" s="21"/>
      <c r="D22" s="21"/>
      <c r="E22" s="9"/>
    </row>
    <row r="23" spans="1:5" x14ac:dyDescent="0.25">
      <c r="A23" s="16"/>
      <c r="E23" s="9"/>
    </row>
    <row r="24" spans="1:5" ht="30" x14ac:dyDescent="0.25">
      <c r="A24" s="8"/>
      <c r="B24" s="1" t="s">
        <v>14</v>
      </c>
      <c r="C24" s="25" t="s">
        <v>9</v>
      </c>
      <c r="D24" s="1" t="s">
        <v>5</v>
      </c>
      <c r="E24" s="23" t="s">
        <v>9</v>
      </c>
    </row>
    <row r="25" spans="1:5" x14ac:dyDescent="0.25">
      <c r="A25" s="8" t="s">
        <v>6</v>
      </c>
      <c r="B25" s="17">
        <v>0.64</v>
      </c>
      <c r="C25" s="26">
        <f>B22*B25</f>
        <v>12800</v>
      </c>
      <c r="D25" s="17">
        <v>0.36</v>
      </c>
      <c r="E25" s="27">
        <f>B22*D25</f>
        <v>7200</v>
      </c>
    </row>
    <row r="26" spans="1:5" x14ac:dyDescent="0.25">
      <c r="A26" s="8" t="s">
        <v>7</v>
      </c>
      <c r="B26" s="18">
        <v>25.59</v>
      </c>
      <c r="C26" s="22">
        <f>C25*B26</f>
        <v>327552</v>
      </c>
      <c r="D26" s="18">
        <v>46.97</v>
      </c>
      <c r="E26" s="28">
        <f>E25*D26</f>
        <v>338184</v>
      </c>
    </row>
    <row r="27" spans="1:5" x14ac:dyDescent="0.25">
      <c r="A27" s="8"/>
      <c r="B27" s="18"/>
      <c r="C27" s="33"/>
      <c r="D27" s="18"/>
      <c r="E27" s="34"/>
    </row>
    <row r="28" spans="1:5" ht="30" x14ac:dyDescent="0.25">
      <c r="A28" s="8"/>
      <c r="B28" s="1" t="s">
        <v>12</v>
      </c>
      <c r="C28" s="25" t="s">
        <v>9</v>
      </c>
      <c r="D28" s="18"/>
      <c r="E28" s="19"/>
    </row>
    <row r="29" spans="1:5" x14ac:dyDescent="0.25">
      <c r="A29" s="8" t="s">
        <v>10</v>
      </c>
      <c r="C29" s="22">
        <f>C26+E26</f>
        <v>665736</v>
      </c>
      <c r="D29" s="18"/>
      <c r="E29" s="19"/>
    </row>
    <row r="30" spans="1:5" x14ac:dyDescent="0.25">
      <c r="A30" s="32" t="s">
        <v>18</v>
      </c>
      <c r="B30" s="1">
        <v>1.2</v>
      </c>
      <c r="C30" s="38">
        <f>(C29/100000)*B30</f>
        <v>7.9888319999999995</v>
      </c>
      <c r="D30" s="18"/>
      <c r="E30" s="19"/>
    </row>
    <row r="31" spans="1:5" x14ac:dyDescent="0.25">
      <c r="A31" s="8" t="s">
        <v>0</v>
      </c>
      <c r="B31" s="10">
        <v>45945</v>
      </c>
      <c r="C31" s="39">
        <f>(C29/100000)*B31</f>
        <v>305872.40519999998</v>
      </c>
      <c r="E31" s="9"/>
    </row>
    <row r="32" spans="1:5" x14ac:dyDescent="0.25">
      <c r="A32" s="8" t="s">
        <v>1</v>
      </c>
      <c r="B32" s="10">
        <v>4484</v>
      </c>
      <c r="C32" s="39">
        <f>(C29/100000)*B32</f>
        <v>29851.60224</v>
      </c>
      <c r="E32" s="9"/>
    </row>
    <row r="33" spans="1:5" x14ac:dyDescent="0.25">
      <c r="A33" s="8" t="s">
        <v>2</v>
      </c>
      <c r="B33" s="10">
        <v>2468</v>
      </c>
      <c r="C33" s="39">
        <f>(C29/100000)*B33</f>
        <v>16430.36448</v>
      </c>
      <c r="E33" s="9"/>
    </row>
    <row r="34" spans="1:5" x14ac:dyDescent="0.25">
      <c r="A34" s="8" t="s">
        <v>19</v>
      </c>
      <c r="B34" s="10">
        <v>7009</v>
      </c>
      <c r="C34" s="39">
        <f>(C29/100000)*B34</f>
        <v>46661.436239999995</v>
      </c>
      <c r="E34" s="9"/>
    </row>
    <row r="35" spans="1:5" ht="15.75" thickBot="1" x14ac:dyDescent="0.3">
      <c r="A35" s="20"/>
      <c r="B35" s="20"/>
      <c r="C35" s="20"/>
      <c r="D35" s="20"/>
      <c r="E35" s="13"/>
    </row>
  </sheetData>
  <mergeCells count="3">
    <mergeCell ref="A1:C1"/>
    <mergeCell ref="A4:E4"/>
    <mergeCell ref="A6:E6"/>
  </mergeCells>
  <pageMargins left="0.7" right="0.7" top="0.75" bottom="0.75" header="0.3" footer="0.3"/>
  <pageSetup scale="8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CFEC97ADBB14184929858DBB8E636" ma:contentTypeVersion="15" ma:contentTypeDescription="Create a new document." ma:contentTypeScope="" ma:versionID="448ddc0ed05e6e942829558c134c6891">
  <xsd:schema xmlns:xsd="http://www.w3.org/2001/XMLSchema" xmlns:xs="http://www.w3.org/2001/XMLSchema" xmlns:p="http://schemas.microsoft.com/office/2006/metadata/properties" xmlns:ns2="02ad4316-168b-4f06-8a4c-526822e7868d" xmlns:ns3="683aa86e-30f8-4cfb-ab44-db3e68ae5449" targetNamespace="http://schemas.microsoft.com/office/2006/metadata/properties" ma:root="true" ma:fieldsID="7241e3bc7d8f75486487732bfd6aece5" ns2:_="" ns3:_="">
    <xsd:import namespace="02ad4316-168b-4f06-8a4c-526822e7868d"/>
    <xsd:import namespace="683aa86e-30f8-4cfb-ab44-db3e68ae544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ad4316-168b-4f06-8a4c-526822e786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132f65-3f16-4ed5-aad9-a4730df2f0f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3aa86e-30f8-4cfb-ab44-db3e68ae544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b191028-39b5-4c33-a5a9-1bb53dc77423}" ma:internalName="TaxCatchAll" ma:showField="CatchAllData" ma:web="683aa86e-30f8-4cfb-ab44-db3e68ae54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83aa86e-30f8-4cfb-ab44-db3e68ae5449" xsi:nil="true"/>
    <lcf76f155ced4ddcb4097134ff3c332f xmlns="02ad4316-168b-4f06-8a4c-526822e786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954E668-E554-43BA-9522-994D99C63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ad4316-168b-4f06-8a4c-526822e7868d"/>
    <ds:schemaRef ds:uri="683aa86e-30f8-4cfb-ab44-db3e68ae54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64F623-1755-4099-A13B-643B70619175}">
  <ds:schemaRefs>
    <ds:schemaRef ds:uri="http://schemas.microsoft.com/sharepoint/v3/contenttype/forms"/>
  </ds:schemaRefs>
</ds:datastoreItem>
</file>

<file path=customXml/itemProps3.xml><?xml version="1.0" encoding="utf-8"?>
<ds:datastoreItem xmlns:ds="http://schemas.openxmlformats.org/officeDocument/2006/customXml" ds:itemID="{311E9747-EEBE-4FA2-AD5B-540331A9FFD3}">
  <ds:schemaRefs>
    <ds:schemaRef ds:uri="http://schemas.microsoft.com/office/2006/metadata/properties"/>
    <ds:schemaRef ds:uri="http://schemas.microsoft.com/office/infopath/2007/PartnerControls"/>
    <ds:schemaRef ds:uri="683aa86e-30f8-4cfb-ab44-db3e68ae5449"/>
    <ds:schemaRef ds:uri="02ad4316-168b-4f06-8a4c-526822e7868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City of Boulder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Click, Lauren</dc:creator>
  <cp:lastModifiedBy>Click, Lauren</cp:lastModifiedBy>
  <cp:lastPrinted>2017-08-23T18:24:27Z</cp:lastPrinted>
  <dcterms:created xsi:type="dcterms:W3CDTF">2017-08-22T15:26:08Z</dcterms:created>
  <dcterms:modified xsi:type="dcterms:W3CDTF">2023-10-12T17:08:33Z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0x010100D83CFEC97ADBB14184929858DBB8E636</vt:lpwstr>
  </property>
  <property fmtid="{D5CDD505-2E9C-101B-9397-08002B2CF9AE}" pid="3" name="MediaServiceImageTags">
    <vt:lpwstr/>
  </property>
</Properties>
</file>