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Residential/"/>
    </mc:Choice>
  </mc:AlternateContent>
  <xr:revisionPtr revIDLastSave="0" documentId="8_{8600E33A-611F-48D0-9D63-45E529320BB4}" xr6:coauthVersionLast="47" xr6:coauthVersionMax="47" xr10:uidLastSave="{00000000-0000-0000-0000-000000000000}"/>
  <bookViews>
    <workbookView xWindow="14160" yWindow="16080" windowWidth="29040" windowHeight="17520" tabRatio="885" firstSheet="1" activeTab="1" xr2:uid="{00000000-000D-0000-FFFF-FFFF00000000}"/>
  </bookViews>
  <sheets>
    <sheet name="DIRECTIONS" sheetId="9" r:id="rId1"/>
    <sheet name="Performance Checklist" sheetId="2" r:id="rId2"/>
    <sheet name="R408.1 Credits" sheetId="10" r:id="rId3"/>
    <sheet name="HIDE &amp; LOCK" sheetId="11" state="hidden" r:id="rId4"/>
    <sheet name="R407.8 Solar-Ready Zone Cert" sheetId="24" r:id="rId5"/>
    <sheet name="Table R403.7.1" sheetId="8" r:id="rId6"/>
    <sheet name="Table R406.1.1" sheetId="15" r:id="rId7"/>
    <sheet name=" Table R303.1.3(1)" sheetId="16" r:id="rId8"/>
    <sheet name=" Table R303.1.3(2)" sheetId="17" r:id="rId9"/>
    <sheet name=" Table R303.1.3(3)" sheetId="18" r:id="rId10"/>
    <sheet name="Table R402.1.2" sheetId="19" r:id="rId11"/>
    <sheet name="Table R402.1.4" sheetId="21" r:id="rId12"/>
    <sheet name="Table R402.2.6" sheetId="20" r:id="rId13"/>
    <sheet name="Table R402.4.1.1" sheetId="23" r:id="rId14"/>
    <sheet name="R408" sheetId="7" state="hidden" r:id="rId15"/>
  </sheets>
  <definedNames>
    <definedName name="_xlnm.Print_Area" localSheetId="0">DIRECTIONS!$B$2:$U$33</definedName>
    <definedName name="_xlnm.Print_Area" localSheetId="1">'Performance Checklist'!$A$1:$K$143</definedName>
    <definedName name="_xlnm.Print_Area" localSheetId="4">'R407.8 Solar-Ready Zone Cert'!$B$1:$G$26</definedName>
    <definedName name="_xlnm.Print_Area" localSheetId="2">'R408.1 Credits'!$A$1:$G$49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0" l="1"/>
  <c r="F47" i="10" l="1"/>
  <c r="F46" i="10"/>
  <c r="F45" i="10"/>
  <c r="F44" i="10"/>
  <c r="F48" i="10"/>
  <c r="F39" i="10"/>
  <c r="F38" i="10"/>
  <c r="F37" i="10"/>
  <c r="F36" i="10"/>
  <c r="F35" i="10"/>
  <c r="F34" i="10"/>
  <c r="F33" i="10"/>
  <c r="F32" i="10"/>
  <c r="F31" i="10"/>
  <c r="F40" i="10" s="1"/>
  <c r="G40" i="10" s="1"/>
  <c r="F30" i="10"/>
  <c r="F29" i="10"/>
  <c r="F28" i="10"/>
  <c r="F27" i="10"/>
  <c r="F26" i="10"/>
  <c r="F25" i="10"/>
  <c r="F24" i="10"/>
  <c r="F23" i="10"/>
  <c r="F22" i="10"/>
  <c r="F21" i="10"/>
  <c r="F20" i="10"/>
  <c r="F19" i="10"/>
  <c r="F18" i="10"/>
  <c r="F17" i="10"/>
  <c r="F16" i="10"/>
  <c r="F15" i="10"/>
  <c r="F14" i="10"/>
  <c r="F13" i="10"/>
  <c r="F12" i="10"/>
  <c r="F11" i="10"/>
  <c r="F10" i="10"/>
  <c r="F9" i="10"/>
  <c r="F8" i="10"/>
  <c r="F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32" authorId="0" shapeId="0" xr:uid="{F8A875FE-3CDD-41A9-ACF9-6222C10B6D45}">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 ref="D33" authorId="0" shapeId="0" xr:uid="{251EB09B-C9B6-4714-957E-AB509BDC8C7F}">
      <text>
        <r>
          <rPr>
            <sz val="11"/>
            <color theme="1"/>
            <rFont val="Calibri"/>
            <family val="2"/>
            <scheme val="minor"/>
          </rPr>
          <t>Definitions per Chapter 2:
ALTERATION, LEVEL 3. An alteration where the work
exceeds 50 percent of the building floor area.</t>
        </r>
      </text>
    </comment>
    <comment ref="D34" authorId="0" shapeId="0" xr:uid="{B322835C-68E0-4227-B089-FCF0F3AF992D}">
      <text>
        <r>
          <rPr>
            <sz val="11"/>
            <color theme="1"/>
            <rFont val="Calibri"/>
            <family val="2"/>
            <scheme val="minor"/>
          </rPr>
          <t>Definitions per Chapter 2:
SUBSTANTIAL THERMAL ENVELOPE ALTERATION. An alteration greater than or equal to 50 percent of the building thermal envelope.
SUBSTANTIAL MECHANICAL ALTERATION. An alteration in which the space conditioning equipment or service water heating equipment is replaced.</t>
        </r>
      </text>
    </comment>
  </commentList>
</comments>
</file>

<file path=xl/sharedStrings.xml><?xml version="1.0" encoding="utf-8"?>
<sst xmlns="http://schemas.openxmlformats.org/spreadsheetml/2006/main" count="1063" uniqueCount="841">
  <si>
    <r>
      <t xml:space="preserve">DIRECTIONS FOR COMPLETING THE ENERGY CODE </t>
    </r>
    <r>
      <rPr>
        <b/>
        <u/>
        <sz val="14"/>
        <color theme="1"/>
        <rFont val="Calibri"/>
        <family val="2"/>
        <scheme val="minor"/>
      </rPr>
      <t>PERFORMANCE CHECKLIST</t>
    </r>
  </si>
  <si>
    <r>
      <rPr>
        <sz val="16"/>
        <color rgb="FF000000"/>
        <rFont val="Calibri"/>
        <family val="2"/>
        <scheme val="minor"/>
      </rPr>
      <t>1.</t>
    </r>
    <r>
      <rPr>
        <sz val="11"/>
        <color rgb="FF000000"/>
        <rFont val="Calibri"/>
        <family val="2"/>
        <scheme val="minor"/>
      </rPr>
      <t xml:space="preserve">  All New construction and Additions over 1,000 sqft, and Level 3 Alterations are required to include the Performance Checklist in the plan set when submitting for permit application.  The complete Performance Checklist is the next tab in this worksheet.  This worksheet shall be included in the plans. Detailed information on energy code compliance can be found at   bouldercolorado.gov, including a downloadable PDF of the 2024 City of Boulder Energy Code.</t>
    </r>
  </si>
  <si>
    <r>
      <rPr>
        <sz val="18"/>
        <color theme="2" tint="-0.89999084444715716"/>
        <rFont val="Calibri"/>
        <family val="2"/>
        <scheme val="minor"/>
      </rPr>
      <t xml:space="preserve">2. </t>
    </r>
    <r>
      <rPr>
        <sz val="11"/>
        <color theme="2" tint="-0.89999084444715716"/>
        <rFont val="Calibri"/>
        <family val="2"/>
        <scheme val="minor"/>
      </rPr>
      <t>The first section of the Performance Checklist has three tables.  Complete the table(s) that best describes your project: New construction, Addition, or Renovation.  These tables determine the project's energy code compliance path (refer to diagram below). Only fill out the applicabe table(s). Projects will either comply with the energy code by sumbitting both the  the Performance 
        Checklist and an ERI report OR the Prescriptive Checklist. Whichever pathway, the checklist shall be including in the plan set.</t>
    </r>
  </si>
  <si>
    <r>
      <rPr>
        <sz val="18"/>
        <color theme="2" tint="-0.89999084444715716"/>
        <rFont val="Calibri"/>
        <family val="2"/>
        <scheme val="minor"/>
      </rPr>
      <t>3.</t>
    </r>
    <r>
      <rPr>
        <sz val="11"/>
        <color theme="2" tint="-0.89999084444715716"/>
        <rFont val="Calibri"/>
        <family val="2"/>
        <scheme val="minor"/>
      </rPr>
      <t xml:space="preserve">  The remainder of the checklist outlines  provisions in the energy code that must be met for all projects pursuing the performance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</si>
  <si>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</si>
  <si>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</si>
  <si>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</si>
  <si>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</si>
  <si>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</si>
  <si>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</si>
  <si>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</si>
  <si>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</si>
  <si>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</si>
  <si>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Performance Measures Checklist</t>
  </si>
  <si>
    <t>2024 City of Boulder
Energy Conservation Code</t>
  </si>
  <si>
    <t>Applies to: All New Residential Buildings, Additions, Alterations and Repairs for the Energy Rating Index pathway which require a permit from the City. 
Please refer to the prescriptive checklist if the project is pursuing the prescriptive compliance pathway.</t>
  </si>
  <si>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</si>
  <si>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</si>
  <si>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</si>
  <si>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family val="2"/>
      </rPr>
      <t xml:space="preserve">Energy Rating Index (ERI). </t>
    </r>
    <r>
      <rPr>
        <i/>
        <sz val="11"/>
        <color rgb="FF000000"/>
        <rFont val="Calibri"/>
        <family val="2"/>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</si>
  <si>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family val="2"/>
        <scheme val="minor"/>
      </rPr>
      <t xml:space="preserve"> Residential Additions</t>
    </r>
    <r>
      <rPr>
        <sz val="11"/>
        <color rgb="FF000000"/>
        <rFont val="Calibri"/>
        <family val="2"/>
        <scheme val="minor"/>
      </rPr>
      <t xml:space="preserve"> ------------- Please fill out </t>
    </r>
    <r>
      <rPr>
        <b/>
        <sz val="11"/>
        <color rgb="FF000000"/>
        <rFont val="Calibri"/>
        <family val="2"/>
        <scheme val="minor"/>
      </rPr>
      <t xml:space="preserve">Table 2 </t>
    </r>
    <r>
      <rPr>
        <sz val="11"/>
        <color rgb="FF000000"/>
        <rFont val="Calibri"/>
        <family val="2"/>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</si>
  <si>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</si>
  <si>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</si>
  <si>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(Plesase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</si>
  <si>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</si>
  <si>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</si>
  <si>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</si>
  <si>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</si>
  <si>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</si>
  <si>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</si>
  <si>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</si>
  <si>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</si>
  <si>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</si>
  <si>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</si>
  <si>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</si>
  <si>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STOP, Complete 2024 Residential Prescriptive Checklist instead</t>
  </si>
  <si>
    <t>Project SF</t>
  </si>
  <si>
    <t>Performance/
ERI</t>
  </si>
  <si>
    <t>&gt;  1000 SF</t>
  </si>
  <si>
    <t xml:space="preserve">Mandatory Table R406.1.1 and Section R406.1.1 ERI Requirements </t>
  </si>
  <si>
    <t>Required ERI</t>
  </si>
  <si>
    <t>Table R406.1.1</t>
  </si>
  <si>
    <t xml:space="preserve">Pre- and Post- Renewables ERI Targets </t>
  </si>
  <si>
    <t>0 SF - 2,999 SF</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</si>
  <si>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30</t>
    </r>
  </si>
  <si>
    <t>Pre-Renewable ERI</t>
  </si>
  <si>
    <t xml:space="preserve">3,000 SF or greater </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</si>
  <si>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0</t>
    </r>
  </si>
  <si>
    <t>Post-Renewable ERI</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</si>
  <si>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</si>
  <si>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</si>
  <si>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</si>
  <si>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</si>
  <si>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</si>
  <si>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Addition SF</t>
  </si>
  <si>
    <t>&gt; 1000 SF</t>
  </si>
  <si>
    <r>
      <t xml:space="preserve">ERI requirements of Section R502, 
excluding Section 502.2.1 prescriptive compliance option 
</t>
    </r>
    <r>
      <rPr>
        <b/>
        <sz val="11"/>
        <color rgb="FF000000"/>
        <rFont val="Calibri"/>
        <family val="2"/>
        <scheme val="minor"/>
      </rPr>
      <t xml:space="preserve">and
</t>
    </r>
    <r>
      <rPr>
        <sz val="11"/>
        <color rgb="FF000000"/>
        <rFont val="Calibri"/>
        <family val="2"/>
        <scheme val="minor"/>
      </rPr>
      <t xml:space="preserve">Demonstrate the existing building ERI plus the addition has an 
ERI less than or equal to 50
</t>
    </r>
    <r>
      <rPr>
        <b/>
        <u/>
        <sz val="11"/>
        <color rgb="FF000000"/>
        <rFont val="Calibri"/>
        <family val="2"/>
        <scheme val="minor"/>
      </rPr>
      <t xml:space="preserve">OR
</t>
    </r>
    <r>
      <rPr>
        <sz val="11"/>
        <color rgb="FF000000"/>
        <rFont val="Calibri"/>
        <family val="2"/>
        <scheme val="minor"/>
      </rPr>
      <t>30</t>
    </r>
    <r>
      <rPr>
        <sz val="11"/>
        <color rgb="FF000000"/>
        <rFont val="Calibri"/>
        <family val="2"/>
        <scheme val="minor"/>
      </rPr>
      <t>% improvement over the exisiting building's ERI</t>
    </r>
  </si>
  <si>
    <t>Existing home SF</t>
  </si>
  <si>
    <t>Existing home ERI</t>
  </si>
  <si>
    <t>Preliminary ERI</t>
  </si>
  <si>
    <t>Table 3. Alteration Compliance Requirements</t>
  </si>
  <si>
    <t>R503
Alterations</t>
  </si>
  <si>
    <t>Alteration Level and Complaince Option Guidance</t>
  </si>
  <si>
    <r>
      <rPr>
        <b/>
        <sz val="11"/>
        <color rgb="FF000000"/>
        <rFont val="Calibri"/>
        <family val="2"/>
        <scheme val="minor"/>
      </rPr>
      <t>Alteration Level 1 or 2</t>
    </r>
    <r>
      <rPr>
        <sz val="11"/>
        <color rgb="FF000000"/>
        <rFont val="Calibri"/>
        <family val="2"/>
        <scheme val="minor"/>
      </rPr>
      <t xml:space="preserve">: 
</t>
    </r>
    <r>
      <rPr>
        <u/>
        <sz val="11"/>
        <color rgb="FF000000"/>
        <rFont val="Calibri"/>
        <family val="2"/>
        <scheme val="minor"/>
      </rPr>
      <t>STOP, Complete 2024 Residential Prescriptive Checklist instead</t>
    </r>
  </si>
  <si>
    <t>Alteration Level 3</t>
  </si>
  <si>
    <t>Alteration SF</t>
  </si>
  <si>
    <r>
      <rPr>
        <b/>
        <sz val="11"/>
        <color rgb="FF000000"/>
        <rFont val="Calibri"/>
        <family val="2"/>
        <scheme val="minor"/>
      </rPr>
      <t>Alteration Level 3</t>
    </r>
    <r>
      <rPr>
        <sz val="11"/>
        <color rgb="FF000000"/>
        <rFont val="Calibri"/>
        <family val="2"/>
        <scheme val="minor"/>
      </rPr>
      <t xml:space="preserve">: 
Section R503 excluding Section R503.2.1 prescriptive compliance option
Demonstrate an ERI of 50 or less </t>
    </r>
    <r>
      <rPr>
        <b/>
        <u/>
        <sz val="11"/>
        <color rgb="FF000000"/>
        <rFont val="Calibri"/>
        <family val="2"/>
        <scheme val="minor"/>
      </rPr>
      <t>OR</t>
    </r>
    <r>
      <rPr>
        <sz val="11"/>
        <color rgb="FF000000"/>
        <rFont val="Calibri"/>
        <family val="2"/>
        <scheme val="minor"/>
      </rPr>
      <t xml:space="preserve"> 30% reduction from existing building ERI</t>
    </r>
  </si>
  <si>
    <r>
      <rPr>
        <b/>
        <sz val="11"/>
        <color theme="1"/>
        <rFont val="Calibri"/>
        <family val="2"/>
        <scheme val="minor"/>
      </rPr>
      <t xml:space="preserve">Alteration Level 3 WITH substantial mechanical AND substantial thermal  envelope alteration: </t>
    </r>
    <r>
      <rPr>
        <sz val="11"/>
        <color theme="1"/>
        <rFont val="Calibri"/>
        <family val="2"/>
        <scheme val="minor"/>
      </rPr>
      <t xml:space="preserve">Section R503 excluding Section R503.2.1 
Demonstrate an ERI of 50 or less </t>
    </r>
    <r>
      <rPr>
        <b/>
        <u/>
        <sz val="11"/>
        <color theme="1"/>
        <rFont val="Calibri"/>
        <family val="2"/>
        <scheme val="minor"/>
      </rPr>
      <t>OR</t>
    </r>
    <r>
      <rPr>
        <sz val="11"/>
        <color theme="1"/>
        <rFont val="Calibri"/>
        <family val="2"/>
        <scheme val="minor"/>
      </rPr>
      <t xml:space="preserve"> 30% reduction from existing building ERI**
(**The primary space and water heating equipment shall be all-electric or fueled by other non-fossil fuel derived energy source**)</t>
    </r>
  </si>
  <si>
    <t xml:space="preserve">Code Section </t>
  </si>
  <si>
    <t>Focus Area</t>
  </si>
  <si>
    <t>Code Description</t>
  </si>
  <si>
    <t>Plan Drawing or Detail/Note Section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</si>
  <si>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</si>
  <si>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</si>
  <si>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</si>
  <si>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</si>
  <si>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</si>
  <si>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Location and size of the solar-ready zone.
13. Structural design loads of roof dead load and roof live load.
14. Pathways for routing of conduit from the solar-ready zone to the electrical service panel.
15. Number and location of EV capable light spaces.
16. Number and location of EV capable spaces.
17. Number and location of EV ready spaces.
18. Number and location of EVSE installed spaces.
19. Locations of conduit and termination points serving the aforementioned parking spaces.
20. Location for condensate drainage where combustion equipment for space heating and water
      heating is installed.
21. Additional Conservation measures selected for compliance with R408.</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</si>
  <si>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</si>
  <si>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</si>
  <si>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</si>
  <si>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</si>
  <si>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</si>
  <si>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 Where located on an electrical panel, the certificate shall not cover or obstruct the visibility of the circuit directory label, service disconnect label or other required labels.</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</si>
  <si>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</si>
  <si>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</si>
  <si>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</si>
  <si>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</si>
  <si>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</si>
  <si>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</si>
  <si>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</si>
  <si>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</si>
  <si>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</si>
  <si>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</si>
  <si>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</si>
  <si>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</si>
  <si>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</si>
  <si>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</si>
  <si>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 xml:space="preserve">R402.2 </t>
  </si>
  <si>
    <t>Specific insulation requirements</t>
  </si>
  <si>
    <t>Where applicable Insulation shall meet the specific requirements of Sections R402.2.1 through R402.2.12
(Installation requirements shall be met, R-value requirements may be traded off)</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</si>
  <si>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</si>
  <si>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</si>
  <si>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</si>
  <si>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</si>
  <si>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</si>
  <si>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</si>
  <si>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</si>
  <si>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</si>
  <si>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</si>
  <si>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</si>
  <si>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</si>
  <si>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</si>
  <si>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Table R402.1.2</t>
  </si>
  <si>
    <t>R402.2.5</t>
  </si>
  <si>
    <t>Mass walls</t>
  </si>
  <si>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</si>
  <si>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</si>
  <si>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</si>
  <si>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</si>
  <si>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</si>
  <si>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Table R402.1.4</t>
  </si>
  <si>
    <t>R402.2.7</t>
  </si>
  <si>
    <t>Floors</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</si>
  <si>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</si>
  <si>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</si>
  <si>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</si>
  <si>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</si>
  <si>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</si>
  <si>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</si>
  <si>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</si>
  <si>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</si>
  <si>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</si>
  <si>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per Table R402.1.2 when the crawl space is not vented to the outside. Crawl space wall insulation shall be secured to the wall and extend downward from the sill plate to not less than the top of the foundation wall footing. Exposed earth in unvented crawl space foundations shall be covered with a continuous Class I vapor retarder in accordance with the International Building Code or International Residential Code, as applicable. Joints of the vapor retarder shall overlap by 6 inches and be sealed or taped. The edges of the vapor retarder shall extend not less than 6 inches up stem walls and shall be attached to the stem walls</t>
  </si>
  <si>
    <t>R402.2.12
R402.3.5</t>
  </si>
  <si>
    <t xml:space="preserve">Thermally Isolated Sunrooms 
and
Heated Garages </t>
  </si>
  <si>
    <t>CEILING MIN R-VALUE</t>
  </si>
  <si>
    <t>R-30</t>
  </si>
  <si>
    <t>WALL MIN R-VALUE</t>
  </si>
  <si>
    <t>R-15</t>
  </si>
  <si>
    <t>FENESTRATION MAX U-FACTOR
(Does not include skylights)</t>
  </si>
  <si>
    <t>SKYLIGHT MAX U-FACTOR</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</si>
  <si>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</si>
  <si>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</si>
  <si>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</si>
  <si>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</si>
  <si>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</si>
  <si>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</si>
  <si>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</si>
  <si>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</si>
  <si>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</si>
  <si>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</si>
  <si>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</si>
  <si>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</si>
  <si>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</si>
  <si>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</si>
  <si>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</si>
  <si>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</si>
  <si>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</si>
  <si>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</si>
  <si>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</si>
  <si>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</si>
  <si>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Table R402.4.1.1</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</si>
  <si>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</si>
  <si>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</si>
  <si>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</si>
  <si>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upon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</si>
  <si>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</si>
  <si>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</si>
  <si>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</si>
  <si>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</si>
  <si>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</si>
  <si>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</si>
  <si>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</si>
  <si>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</si>
  <si>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</si>
  <si>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</si>
  <si>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</si>
  <si>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</si>
  <si>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</si>
  <si>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</si>
  <si>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</si>
  <si>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</si>
  <si>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</si>
  <si>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</si>
  <si>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</si>
  <si>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</si>
  <si>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</si>
  <si>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</si>
  <si>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</si>
  <si>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</si>
  <si>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</si>
  <si>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</si>
  <si>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</si>
  <si>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</si>
  <si>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</si>
  <si>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</si>
  <si>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</si>
  <si>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</si>
  <si>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</si>
  <si>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</si>
  <si>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Air-sealed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</si>
  <si>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R402.5</t>
  </si>
  <si>
    <t>Maximum fenestration U-factor and SHGC</t>
  </si>
  <si>
    <t>The area-weighted average maximum fenestration U-factor permitted using tradeoffs from Section R402.2.1.3 shall be 0.48 for vertical fenestration and 0.75 for skylights.</t>
  </si>
  <si>
    <t>HEATING, VENTILATING AND AIR CONDITIONING</t>
  </si>
  <si>
    <t xml:space="preserve">R403.1 </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</si>
  <si>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</si>
  <si>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</si>
  <si>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</si>
  <si>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</si>
  <si>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</si>
  <si>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</si>
  <si>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</si>
  <si>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</si>
  <si>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</si>
  <si>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</si>
  <si>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</si>
  <si>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</si>
  <si>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</si>
  <si>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</si>
  <si>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</si>
  <si>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</si>
  <si>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</si>
  <si>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</si>
  <si>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</si>
  <si>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 xml:space="preserve">Supply and return air ducts located in unconditioned attic or ceiling spaces shall have an insulation R-value not less than R-8. The ducts shall be installed against the ceiling, separating conditioned space from unconditioned space. </t>
  </si>
  <si>
    <t>R403.4.4</t>
  </si>
  <si>
    <t>Duct sealing</t>
  </si>
  <si>
    <t>Ducts, air handlers, and filter boxes shall be sealed in accordance with he International Mechanical Code or International Residential Code. Air handlers shall have a manufacturer’s designation for an air leakage of not greater than 2 percent of the design airflow rate when tested in accordance with ASHRAE 193.</t>
  </si>
  <si>
    <t>R403.4.5</t>
  </si>
  <si>
    <t>Duct Testing</t>
  </si>
  <si>
    <t>Ducts shall be pressure tested in accordance with ANSI/RESNET/ICC 380 or ASTM E1554 to determine air leakage by testing at rough-in or postcontruction.</t>
  </si>
  <si>
    <r>
      <t>Approval Condition:
2024 Energy Code: Residential Duct Leakage (</t>
    </r>
    <r>
      <rPr>
        <sz val="11"/>
        <color rgb="FFFF0000"/>
        <rFont val="Calibri"/>
        <family val="2"/>
      </rPr>
      <t>NEW</t>
    </r>
    <r>
      <rPr>
        <sz val="11"/>
        <color theme="1"/>
        <rFont val="Calibri"/>
        <family val="2"/>
      </rPr>
      <t>)</t>
    </r>
  </si>
  <si>
    <t>R403.4.6</t>
  </si>
  <si>
    <t>Duct leakage</t>
  </si>
  <si>
    <r>
      <t xml:space="preserve">The total leakage of the ducts system, where measured in accordance with Section R403.4.5, shall be determined by one of the following methods:
1. Rough-in test: Less than or equal to 4.0 cubic feet per minute per 100 square feet of conditioned 
                                       floor area where the air handler is installed at the time of the test.
2. Rough-in test: Less than or equal to 3.0 cubic feet per minute per 100 square feet of conditioned 
                                        floor area where the air handler is </t>
    </r>
    <r>
      <rPr>
        <u/>
        <sz val="11"/>
        <rFont val="Calibri"/>
        <family val="2"/>
        <scheme val="minor"/>
      </rPr>
      <t>NOT</t>
    </r>
    <r>
      <rPr>
        <sz val="11"/>
        <rFont val="Calibri"/>
        <family val="2"/>
        <scheme val="minor"/>
      </rPr>
      <t xml:space="preserve"> installed at the time of the test.
3.Postconstruction test: Less than or equal to 4.0 cubic feet per minute per 100 square feet of 
                                                          conditioned floor area.</t>
    </r>
  </si>
  <si>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</si>
  <si>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</si>
  <si>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</si>
  <si>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</si>
  <si>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</si>
  <si>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</si>
  <si>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</si>
  <si>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</si>
  <si>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</si>
  <si>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</si>
  <si>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</si>
  <si>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</si>
  <si>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</si>
  <si>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</si>
  <si>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</si>
  <si>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</si>
  <si>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</si>
  <si>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</si>
  <si>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</si>
  <si>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</si>
  <si>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</si>
  <si>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</si>
  <si>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</si>
  <si>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</si>
  <si>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</si>
  <si>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</si>
  <si>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per Section R403.7.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</si>
  <si>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</si>
  <si>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</si>
  <si>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</si>
  <si>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Table
R403.7.1</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</si>
  <si>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</si>
  <si>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</si>
  <si>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</si>
  <si>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</si>
  <si>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</si>
  <si>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</si>
  <si>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</si>
  <si>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</si>
  <si>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</si>
  <si>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</si>
  <si>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</si>
  <si>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</si>
  <si>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 Where the installed heating and cooling delivery system uses duct work, ACCA Manual D or other approved design manual shall be used.</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</si>
  <si>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</si>
  <si>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</si>
  <si>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</si>
  <si>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</si>
  <si>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</si>
  <si>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</si>
  <si>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</si>
  <si>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</si>
  <si>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 A separate building permit is required for on-site renewable energy generation equipment.</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</si>
  <si>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</si>
  <si>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</si>
  <si>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</si>
  <si>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</si>
  <si>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 A separate building permit is required for on-site renewable energy generation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</si>
  <si>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</si>
  <si>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</si>
  <si>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</si>
  <si>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</si>
  <si>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</si>
  <si>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</si>
  <si>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</si>
  <si>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</si>
  <si>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</si>
  <si>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</si>
  <si>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</si>
  <si>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</si>
  <si>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</si>
  <si>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</si>
  <si>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</si>
  <si>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</si>
  <si>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</si>
  <si>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</si>
  <si>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</si>
  <si>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</si>
  <si>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</si>
  <si>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</si>
  <si>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</si>
  <si>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</si>
  <si>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</si>
  <si>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</si>
  <si>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</si>
  <si>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</si>
  <si>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</si>
  <si>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</si>
  <si>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</si>
  <si>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</si>
  <si>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</si>
  <si>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</si>
  <si>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</si>
  <si>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</si>
  <si>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</si>
  <si>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</si>
  <si>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</si>
  <si>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</si>
  <si>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</si>
  <si>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</si>
  <si>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</si>
  <si>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</si>
  <si>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</si>
  <si>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</si>
  <si>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</si>
  <si>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</si>
  <si>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</si>
  <si>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 at a minimum.</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</si>
  <si>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</si>
  <si>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</si>
  <si>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</si>
  <si>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</si>
  <si>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</si>
  <si>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</si>
  <si>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</si>
  <si>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</si>
  <si>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</si>
  <si>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</si>
  <si>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</si>
  <si>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</si>
  <si>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</si>
  <si>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</si>
  <si>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</si>
  <si>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</si>
  <si>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</si>
  <si>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</si>
  <si>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</si>
  <si>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</si>
  <si>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</si>
  <si>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</si>
  <si>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</si>
  <si>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</si>
  <si>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</si>
  <si>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</si>
  <si>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</si>
  <si>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</si>
  <si>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</si>
  <si>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</si>
  <si>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</si>
  <si>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</si>
  <si>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</si>
  <si>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</si>
  <si>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</si>
  <si>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</si>
  <si>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</si>
  <si>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</si>
  <si>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</si>
  <si>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</si>
  <si>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</si>
  <si>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</si>
  <si>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</si>
  <si>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</si>
  <si>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</si>
  <si>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</si>
  <si>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</si>
  <si>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</si>
  <si>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</si>
  <si>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</si>
  <si>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</si>
  <si>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</si>
  <si>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</si>
  <si>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</si>
  <si>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</si>
  <si>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</si>
  <si>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</si>
  <si>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</si>
  <si>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</si>
  <si>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</si>
  <si>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</si>
  <si>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</si>
  <si>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</si>
  <si>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</si>
  <si>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</si>
  <si>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</si>
  <si>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</si>
  <si>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</si>
  <si>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</si>
  <si>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</si>
  <si>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</si>
  <si>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</si>
  <si>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</si>
  <si>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</si>
  <si>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</si>
  <si>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</si>
  <si>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t>
  </si>
  <si>
    <t>R408.38 Energy Audit performed on the existing building prior to
                permit application</t>
  </si>
  <si>
    <t>Provide documentation of the energy audit upon request ofr permit application to the code offical.</t>
  </si>
  <si>
    <t>R408.39 Use ERI Compliance option R502.2.2 or R503.2.2</t>
  </si>
  <si>
    <t>Provide ERI compliance documentation to the code offical.</t>
  </si>
  <si>
    <t xml:space="preserve">R408.40 Whole House Controlled mechanical ventilation </t>
  </si>
  <si>
    <t>Documentation of the installation shall be provided to the code official.</t>
  </si>
  <si>
    <t>R408.41 ENERGYSTAR Cold Climate Air Source Heat Pump</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</si>
  <si>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</si>
  <si>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</si>
  <si>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</si>
  <si>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</si>
  <si>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</si>
  <si>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</si>
  <si>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</si>
  <si>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</si>
  <si>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R408.40 Whole House Controlled mechanical ventilation</t>
  </si>
  <si>
    <t xml:space="preserve">R408.41 ENERGYSTAR Cold Climate Air Source Heat Pump </t>
  </si>
  <si>
    <t>2024 City of Boulder Energy Conservation Code
Residential Solar-Ready Zone Certificate of 
Compliance (R407.8)</t>
  </si>
  <si>
    <t>Address:</t>
  </si>
  <si>
    <t>ERI with PV:</t>
  </si>
  <si>
    <t>Compliance Path:</t>
  </si>
  <si>
    <t>ERI w/out PV:</t>
  </si>
  <si>
    <t>Exceptions</t>
  </si>
  <si>
    <t>Note: Solar-ready requirements apply only to new construction of one- and two-family dwellings and townhouses, excluding additions, and has the following exceptions:</t>
  </si>
  <si>
    <t>1. less than 600 square feet of roof area is oriented between 110° and 270° of true north;</t>
  </si>
  <si>
    <t>"X" if 
Exception Applies</t>
  </si>
  <si>
    <t>2. buildings with a permanently installed on-site renewable energy system;</t>
  </si>
  <si>
    <t>3. buildings with a solar-ready zone that is shaded for more than 70 percent of daylight hours annually.</t>
  </si>
  <si>
    <t>Solar Ready Requirements</t>
  </si>
  <si>
    <r>
      <rPr>
        <b/>
        <sz val="11"/>
        <color rgb="FF000000"/>
        <rFont val="Verdana"/>
      </rPr>
      <t xml:space="preserve">Minimum Solar Zone Area
</t>
    </r>
    <r>
      <rPr>
        <sz val="11"/>
        <color rgb="FF000000"/>
        <rFont val="Verdana"/>
      </rPr>
      <t>All dwelling units: ≥300 SF of solar-ready zone area
Exception: Townhouses ≤ 3 stories with floor area ≤ 2000 SF of conditioned space: ≥150 SF of solar-ready zone area</t>
    </r>
  </si>
  <si>
    <t>(sqft)</t>
  </si>
  <si>
    <t>Proposed Solar Zone Area</t>
  </si>
  <si>
    <t>Solar Ready Zone indicated in construction documents on page #(s)</t>
  </si>
  <si>
    <t>Location</t>
  </si>
  <si>
    <t>Capacity reserved on the electrical panel</t>
  </si>
  <si>
    <t>(amps)</t>
  </si>
  <si>
    <t>Requirements Met? (Place "X" in blank cell if met)</t>
  </si>
  <si>
    <t>A capped roof penetration sleeve</t>
  </si>
  <si>
    <t>Solar-ready zones shall be free from obstructions</t>
  </si>
  <si>
    <t>An electrical conduit</t>
  </si>
  <si>
    <t>A permanently posted construction
documentation certificate</t>
  </si>
  <si>
    <t>Structural capacity for the system</t>
  </si>
  <si>
    <t>Determination of Compliance</t>
  </si>
  <si>
    <t>Complies</t>
  </si>
  <si>
    <t>Does Not</t>
  </si>
  <si>
    <t xml:space="preserve">If the designer certifies that all above requirements have been met and the Proposed Solar Zone Area meets or exceeds the Minimum Solar Zone Area, the building complies, otherwise it does not comply. </t>
  </si>
  <si>
    <t>If any of the above exceptions apply, the building is exempt from the Solar-Ready Zone requirements in R407.8</t>
  </si>
  <si>
    <t xml:space="preserve">"X" in cell to left if 
Building is exempt </t>
  </si>
  <si>
    <t>Designer/Builder:</t>
  </si>
  <si>
    <t>Code Edition:</t>
  </si>
  <si>
    <t>Date:</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</si>
  <si>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</si>
  <si>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</si>
  <si>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</si>
  <si>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</si>
  <si>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</si>
  <si>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</si>
  <si>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</si>
  <si>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</si>
  <si>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</si>
  <si>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</si>
  <si>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</si>
  <si>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</si>
  <si>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</si>
  <si>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</si>
  <si>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</si>
  <si>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</si>
  <si>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</si>
  <si>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</si>
  <si>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</si>
  <si>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</si>
  <si>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</si>
  <si>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</si>
  <si>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</si>
  <si>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</si>
  <si>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</si>
  <si>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</si>
  <si>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</si>
  <si>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</si>
  <si>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</si>
  <si>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</si>
  <si>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</si>
  <si>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</si>
  <si>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</si>
  <si>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</si>
  <si>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</si>
  <si>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</si>
  <si>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</si>
  <si>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</si>
  <si>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</si>
  <si>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</si>
  <si>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</si>
  <si>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</si>
  <si>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</si>
  <si>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</si>
  <si>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</si>
  <si>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</si>
  <si>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</si>
  <si>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</si>
  <si>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</si>
  <si>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</si>
  <si>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rPr>
        <b/>
        <sz val="11"/>
        <color rgb="FF000000"/>
        <rFont val="Calibri"/>
        <scheme val="minor"/>
      </rPr>
      <t>Single
pane</t>
    </r>
    <r>
      <rPr>
        <sz val="11"/>
        <color rgb="FF000000"/>
        <rFont val="Calibri"/>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</si>
  <si>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</si>
  <si>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</si>
  <si>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</si>
  <si>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</si>
  <si>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</si>
  <si>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</si>
  <si>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</si>
  <si>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</si>
  <si>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</si>
  <si>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</si>
  <si>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</si>
  <si>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</si>
  <si>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</si>
  <si>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</si>
  <si>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</si>
  <si>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</si>
  <si>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</si>
  <si>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</si>
  <si>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</si>
  <si>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</si>
  <si>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</si>
  <si>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</si>
  <si>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</si>
  <si>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</si>
  <si>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</si>
  <si>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</si>
  <si>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</si>
  <si>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</si>
  <si>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</si>
  <si>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</si>
  <si>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</si>
  <si>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</si>
  <si>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</si>
  <si>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</si>
  <si>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</si>
  <si>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</si>
  <si>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</si>
  <si>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</si>
  <si>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</si>
  <si>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</si>
  <si>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</si>
  <si>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</si>
  <si>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</si>
  <si>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</si>
  <si>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</si>
  <si>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</si>
  <si>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</si>
  <si>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</si>
  <si>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</si>
  <si>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</si>
  <si>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</si>
  <si>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</si>
  <si>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</si>
  <si>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</si>
  <si>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</si>
  <si>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</si>
  <si>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</si>
  <si>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</si>
  <si>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</si>
  <si>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</si>
  <si>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</si>
  <si>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</si>
  <si>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</si>
  <si>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</si>
  <si>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</si>
  <si>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t>15ci, 2 ft </t>
  </si>
  <si>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</si>
  <si>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</si>
  <si>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</si>
  <si>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</si>
  <si>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</si>
  <si>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</si>
  <si>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</si>
  <si>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</si>
  <si>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</si>
  <si>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</si>
  <si>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</si>
  <si>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</si>
  <si>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</si>
  <si>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</si>
  <si>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</si>
  <si>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</si>
  <si>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</si>
  <si>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</si>
  <si>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</si>
  <si>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</si>
  <si>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</si>
  <si>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WOOD FRAME WALL 
R-VALUE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</si>
  <si>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</si>
  <si>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</si>
  <si>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</si>
  <si>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</si>
  <si>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</si>
  <si>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</si>
  <si>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0.042 </t>
  </si>
  <si>
    <t>UNHEATED SLAB
R-VALUE &amp; DEPTH   </t>
  </si>
  <si>
    <t>F-0.64 </t>
  </si>
  <si>
    <t>HEATED SLAB 
R-VALUE &amp; DEPTH  </t>
  </si>
  <si>
    <t>F-0.50 </t>
  </si>
  <si>
    <t>CRAWL SPACE WALL 
R-VALUE  </t>
  </si>
  <si>
    <t>NR = Not Required.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</si>
  <si>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</si>
  <si>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</si>
  <si>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t>c. The SHGC value applies to all glazed fenestrations, including skylights. </t>
  </si>
  <si>
    <t xml:space="preserve">TABLE R402.2.6 
STEEL-FRAME CEILING, WALL AND FLOOR INSULATION R-VALUES </t>
  </si>
  <si>
    <r>
      <t>WOOD FRAME
R-VALUE REQUIREMENT   </t>
    </r>
    <r>
      <rPr>
        <sz val="11"/>
        <rFont val="Calibri"/>
        <family val="2"/>
        <scheme val="minor"/>
      </rPr>
      <t> </t>
    </r>
  </si>
  <si>
    <r>
      <t>COLD-FORMED STEEL-FRAME EQUIVALENT R-VALUE a </t>
    </r>
    <r>
      <rPr>
        <sz val="11"/>
        <rFont val="Calibri"/>
        <family val="2"/>
        <scheme val="minor"/>
      </rPr>
      <t> </t>
    </r>
  </si>
  <si>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</si>
  <si>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</si>
  <si>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</si>
  <si>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</si>
  <si>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</si>
  <si>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</si>
  <si>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</si>
  <si>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</si>
  <si>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</si>
  <si>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</si>
  <si>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</si>
  <si>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</si>
  <si>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</si>
  <si>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</si>
  <si>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</si>
  <si>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</si>
  <si>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</si>
  <si>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</si>
  <si>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</si>
  <si>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</si>
  <si>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</si>
  <si>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</si>
  <si>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</si>
  <si>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</si>
  <si>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</si>
  <si>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</si>
  <si>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</si>
  <si>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</si>
  <si>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</si>
  <si>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</si>
  <si>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</si>
  <si>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</si>
  <si>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</si>
  <si>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</si>
  <si>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</si>
  <si>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</si>
  <si>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b. Insulation exceeding the height of the framing shall cover the framing. </t>
  </si>
  <si>
    <t xml:space="preserve">TABLE R402.4.1.1 
AIR BARRIER, AIR SEALING AND INSULATION INSTALLATION a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</si>
  <si>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</si>
  <si>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</si>
  <si>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</si>
  <si>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</si>
  <si>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</si>
  <si>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</si>
  <si>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Ceiling/attic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</si>
  <si>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</si>
  <si>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</si>
  <si>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Above Grade Walls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</si>
  <si>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</si>
  <si>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</si>
  <si>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</si>
  <si>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</si>
  <si>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</si>
  <si>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</si>
  <si>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</si>
  <si>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</si>
  <si>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</si>
  <si>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</si>
  <si>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</si>
  <si>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Floors, separating conditioned from unconditioned space, including cantilevered floors and floors above garages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</si>
  <si>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</si>
  <si>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</si>
  <si>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Basement crawl space and slab foundations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</si>
  <si>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</si>
  <si>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</si>
  <si>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Shafts, penetrations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</si>
  <si>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</si>
  <si>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</si>
  <si>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</si>
  <si>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</si>
  <si>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</si>
  <si>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</si>
  <si>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</si>
  <si>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</si>
  <si>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</si>
  <si>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</si>
  <si>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</si>
  <si>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</si>
  <si>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</si>
  <si>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</si>
  <si>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</si>
  <si>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</si>
  <si>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</si>
  <si>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</si>
  <si>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</si>
  <si>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</si>
  <si>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</si>
  <si>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</si>
  <si>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</si>
  <si>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</si>
  <si>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</si>
  <si>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</si>
  <si>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</si>
  <si>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</si>
  <si>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</si>
  <si>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</si>
  <si>
    <t xml:space="preserve">2022 Boulder Energy Code - Residential Compliance Checklist
Table R408.1 Total Building Performance Compliance Option </t>
  </si>
  <si>
    <t>2024
City of Boulder
Energy Conservation Code</t>
  </si>
  <si>
    <r>
      <rPr>
        <b/>
        <sz val="11"/>
        <color rgb="FF000000"/>
        <rFont val="Calibri"/>
        <family val="2"/>
      </rPr>
      <t>Legend:</t>
    </r>
    <r>
      <rPr>
        <sz val="11"/>
        <color rgb="FF000000"/>
        <rFont val="Calibri"/>
        <family val="2"/>
      </rPr>
      <t xml:space="preserve"> Input Cell</t>
    </r>
  </si>
  <si>
    <t>Yes</t>
  </si>
  <si>
    <t>No</t>
  </si>
  <si>
    <r>
      <rPr>
        <sz val="12"/>
        <color rgb="FF000000"/>
        <rFont val="Calibri"/>
        <family val="2"/>
      </rPr>
      <t xml:space="preserve">Complete the Residential Compliance Checklist by entering relevant information in all tan-colored cells. Submit the completed checklist (as a PDF) with the construction documents for permit application.
This checklist identifies the minimum submittal requirements necessary to demonstrate compliance with the energy efficiency requirements of the City of Boulder Energy Conservation Code (CoBECC), herein referred to as the Boulder Energy Code.
The checklist is not comprehensive and additional information may be required based on the individual design proposed.
</t>
    </r>
    <r>
      <rPr>
        <b/>
        <sz val="12"/>
        <color rgb="FF000000"/>
        <rFont val="Calibri"/>
        <family val="2"/>
      </rPr>
      <t xml:space="preserve">
The following project types are required to submit a Residential Compliance Checklist:
</t>
    </r>
    <r>
      <rPr>
        <sz val="12"/>
        <color rgb="FF000000"/>
        <rFont val="Calibri"/>
        <family val="2"/>
      </rPr>
      <t xml:space="preserve">   •  New one- and two-family dwellings
   •  New additions to one- and two-family dwellings with an area increase greater than or equal to: 20% of the existing above grade gross floor area, or 300 S.F., whichever is less
   •  Alterations to one- and two-family dwellings with a project work area greater than or equal to: 20% of the existing above grade gross floor area, or 300 S.F., whichever is less
   •  New IRC townhouses
   •  New R-3 and R-4 Occupancy buildings 3 stories or less above grade plane
</t>
    </r>
    <r>
      <rPr>
        <b/>
        <sz val="12"/>
        <color rgb="FF000000"/>
        <rFont val="Calibri"/>
        <family val="2"/>
      </rPr>
      <t xml:space="preserve">
NOTE: This checklist does not apply to Manufactured Homes reviewed and approved by the State of Colorado Division of Housing.</t>
    </r>
  </si>
  <si>
    <t>Project Scope</t>
  </si>
  <si>
    <t>Scope of Project</t>
  </si>
  <si>
    <r>
      <t>Please indicate (using dropdowns) if the project scope includes any of the following:</t>
    </r>
    <r>
      <rPr>
        <i/>
        <sz val="11"/>
        <color rgb="FF000000"/>
        <rFont val="Calibri"/>
        <family val="2"/>
      </rPr>
      <t xml:space="preserve">
Exceptions: Repairs, small alterations or additions (work area not exceeding 20% of the existing above grade floor area, or 300 S.F., whichever is less), and change of occupancy to the same or lower energy-demand category are not required to submit this checklist.</t>
    </r>
  </si>
  <si>
    <t>All-Electric Property</t>
  </si>
  <si>
    <t>New Construction</t>
  </si>
  <si>
    <t>Addition</t>
  </si>
  <si>
    <t>Increase in Conditioned Space</t>
  </si>
  <si>
    <t>Change of occupancy to Higher Energy-Demand Category</t>
  </si>
  <si>
    <r>
      <t xml:space="preserve">Alteration and Additions Only: </t>
    </r>
    <r>
      <rPr>
        <sz val="11"/>
        <color rgb="FF000000"/>
        <rFont val="Calibri"/>
        <family val="2"/>
      </rPr>
      <t>For existing homes, provide calculation of the increase in conditioned floor area as a percentage of the total existing above grade conditioned floor area.</t>
    </r>
  </si>
  <si>
    <t>Project Scope (continued)</t>
  </si>
  <si>
    <r>
      <rPr>
        <b/>
        <sz val="11"/>
        <color rgb="FF000000"/>
        <rFont val="Calibri"/>
        <family val="2"/>
      </rPr>
      <t xml:space="preserve">Code Section(s)
</t>
    </r>
    <r>
      <rPr>
        <i/>
        <sz val="11"/>
        <color rgb="FF000000"/>
        <rFont val="Calibri"/>
        <family val="2"/>
      </rPr>
      <t>All references are Boulder Energy Code unless otherwise noted</t>
    </r>
  </si>
  <si>
    <t>Submittal Requirements and Clarifications</t>
  </si>
  <si>
    <r>
      <t xml:space="preserve">Drawing or Specification Number </t>
    </r>
    <r>
      <rPr>
        <sz val="11"/>
        <rFont val="Calibri"/>
        <family val="2"/>
      </rPr>
      <t>where submittal requirements are shown (N/A if not applicable)</t>
    </r>
  </si>
  <si>
    <r>
      <t>Submitter Notes</t>
    </r>
    <r>
      <rPr>
        <sz val="11"/>
        <rFont val="Calibri"/>
        <family val="2"/>
      </rPr>
      <t xml:space="preserve">
(e.g. if N/A, please explain why requirement does not apply or is not demonstrated on plans/specs)</t>
    </r>
  </si>
  <si>
    <t>Construction Documents/General</t>
  </si>
  <si>
    <r>
      <rPr>
        <b/>
        <sz val="11"/>
        <color rgb="FF000000"/>
        <rFont val="Calibri"/>
        <family val="2"/>
      </rPr>
      <t>R103.1</t>
    </r>
    <r>
      <rPr>
        <sz val="11"/>
        <color rgb="FF000000"/>
        <rFont val="Calibri"/>
        <family val="2"/>
      </rPr>
      <t xml:space="preserve"> General
</t>
    </r>
    <r>
      <rPr>
        <b/>
        <sz val="11"/>
        <color rgb="FFFF0000"/>
        <rFont val="Calibri"/>
        <family val="2"/>
      </rPr>
      <t>BBC 133.1.3</t>
    </r>
    <r>
      <rPr>
        <sz val="11"/>
        <color rgb="FFFF0000"/>
        <rFont val="Calibri"/>
        <family val="2"/>
      </rPr>
      <t xml:space="preserve"> Seal and Signature</t>
    </r>
  </si>
  <si>
    <r>
      <rPr>
        <sz val="11"/>
        <color rgb="FF000000"/>
        <rFont val="Calibri"/>
        <family val="2"/>
      </rPr>
      <t xml:space="preserve">Construction documents prepared by a licensed design professional are required to contain the stamp and signature of the responsible Colorado licensed design professional per </t>
    </r>
    <r>
      <rPr>
        <sz val="11"/>
        <color rgb="FFFF0000"/>
        <rFont val="Calibri"/>
        <family val="2"/>
      </rPr>
      <t>BBC 133.1</t>
    </r>
    <r>
      <rPr>
        <sz val="11"/>
        <color rgb="FF000000"/>
        <rFont val="Calibri"/>
        <family val="2"/>
      </rPr>
      <t>.</t>
    </r>
  </si>
  <si>
    <t>Apply a digital stamp and signature to construction documents prepared by a licensed design professional.</t>
  </si>
  <si>
    <r>
      <t>R103.1</t>
    </r>
    <r>
      <rPr>
        <sz val="11"/>
        <color rgb="FF000000"/>
        <rFont val="Calibri"/>
        <family val="2"/>
      </rPr>
      <t xml:space="preserve"> General</t>
    </r>
  </si>
  <si>
    <t>Construction documents must include all information outlined in the code and as required by the code official.</t>
  </si>
  <si>
    <r>
      <rPr>
        <sz val="11"/>
        <color rgb="FF000000"/>
        <rFont val="Calibri"/>
        <family val="2"/>
      </rPr>
      <t xml:space="preserve">Identify the applicable Energy Code and Code Cycle Year.
Boulder's adopted codes can be found at </t>
    </r>
    <r>
      <rPr>
        <sz val="11"/>
        <color rgb="FFFF0000"/>
        <rFont val="Calibri"/>
        <family val="2"/>
      </rPr>
      <t>xxx</t>
    </r>
  </si>
  <si>
    <r>
      <t>R103.2</t>
    </r>
    <r>
      <rPr>
        <sz val="11"/>
        <color rgb="FF000000"/>
        <rFont val="Calibri"/>
        <family val="2"/>
      </rPr>
      <t xml:space="preserve"> Information on construction documents</t>
    </r>
    <r>
      <rPr>
        <b/>
        <sz val="11"/>
        <color rgb="FF000000"/>
        <rFont val="Calibri"/>
        <family val="2"/>
      </rPr>
      <t xml:space="preserve">
R401.2</t>
    </r>
    <r>
      <rPr>
        <sz val="11"/>
        <color rgb="FF000000"/>
        <rFont val="Calibri"/>
        <family val="2"/>
      </rPr>
      <t xml:space="preserve"> Application</t>
    </r>
  </si>
  <si>
    <t>Construction documents shall include the energy compliance path.</t>
  </si>
  <si>
    <t>State the elected Energy Compliance Path (Prescriptive Compliance, Total Building Performance, or Energy Rating Index (ERI)).</t>
  </si>
  <si>
    <r>
      <t xml:space="preserve">R103.2 </t>
    </r>
    <r>
      <rPr>
        <sz val="11"/>
        <color rgb="FF000000"/>
        <rFont val="Calibri"/>
        <family val="2"/>
      </rPr>
      <t>Information on construction documents</t>
    </r>
  </si>
  <si>
    <t>Construction documents shall include mechanical and service water-heating systems and equipment types, sizes and efficiencies, and equipment and system controls.</t>
  </si>
  <si>
    <t>Describe (as general note) on the drawings:
     •  Mechanical and service water-heating systems and equipment types, sizes,
         and efficiencies
     •  Equipment and system controls</t>
  </si>
  <si>
    <r>
      <t>DRC Table R301.2</t>
    </r>
    <r>
      <rPr>
        <sz val="11"/>
        <color rgb="FF000000"/>
        <rFont val="Calibri"/>
        <family val="2"/>
      </rPr>
      <t xml:space="preserve"> Climatic and geographic design criteria</t>
    </r>
  </si>
  <si>
    <t>DRC Table R301.2 provides wind design, ground snow load, seismic design category, winter design temperature, ice barrier, flood hazard, air freezing index and mean annual temperature.</t>
  </si>
  <si>
    <t>State the Climatic, Geographic, and Manual J Design Criteria.</t>
  </si>
  <si>
    <t>Total Building Performance Option</t>
  </si>
  <si>
    <t>Narrative</t>
  </si>
  <si>
    <r>
      <t>R405</t>
    </r>
    <r>
      <rPr>
        <sz val="11"/>
        <rFont val="Calibri"/>
        <family val="2"/>
      </rPr>
      <t xml:space="preserve"> Total Building Performance</t>
    </r>
  </si>
  <si>
    <t>Compliance based on a total building performance analysis requires that the proposed design meet all requirements of Section R405.2 and Table R405.2.
The building thermal envelope shall be greater than or equal to levels of efficiency and solar heat gain coefficients in Table R402.1.1 or R402.1.3 of the 2009 IECC.
The standard reference design and proposed design shall be configured and analyzed as specified by Table R405.4.2(1).</t>
  </si>
  <si>
    <t>Provide a narrative (either on the drawings or in the Energy Compliance Package) describing all features of the proposed design that have been modified from those of the standard reference design in the software.  Explain what offsets or trade-offs were used to meet the requirements of Section R405 including any discounts for energy supplied by separate energy sources.</t>
  </si>
  <si>
    <t>Compliance Report Documentation for Permit Application</t>
  </si>
  <si>
    <r>
      <t xml:space="preserve">R405.2 </t>
    </r>
    <r>
      <rPr>
        <sz val="11"/>
        <rFont val="Calibri"/>
        <family val="2"/>
      </rPr>
      <t>Total Building Performance</t>
    </r>
    <r>
      <rPr>
        <b/>
        <sz val="11"/>
        <rFont val="Calibri"/>
        <family val="2"/>
      </rPr>
      <t xml:space="preserve">
R405.3.2 </t>
    </r>
    <r>
      <rPr>
        <sz val="11"/>
        <rFont val="Calibri"/>
        <family val="2"/>
      </rPr>
      <t>Compliance report</t>
    </r>
    <r>
      <rPr>
        <b/>
        <sz val="11"/>
        <rFont val="Calibri"/>
        <family val="2"/>
      </rPr>
      <t xml:space="preserve">
R405.3.2.1 </t>
    </r>
    <r>
      <rPr>
        <sz val="11"/>
        <rFont val="Calibri"/>
        <family val="2"/>
      </rPr>
      <t>Compliance report for permit application</t>
    </r>
  </si>
  <si>
    <t>The proposed design must have an annual energy cost that is less than or equal to 95% of the annual energy cost of the standard reference design for all-electric properties and less than or equal to 82% of the annual energy cost of the standard reference design for all other buildings, as demonstrated by a Compliance Report.
Compliance software tools shall generate a report that documents that the proposed design complies with Section R405.2. A compliance report on the proposed design shall be submitted with the application for the building permit per Section R405.3.2.1. Upon completion of the building, a confirmed compliance report based on the confirmed condition of the building shall be submitted to the code official before a certificate of occupancy is issued.</t>
  </si>
  <si>
    <t>Submit an (initial "projected") Compliance Report in the Energy Compliance Package demonstrating that the proposed design complies with the requirements of Section R405.2.
The compliance report shall include the following:
     •  Simulated performance of the standard reference design based on the requirements of Table
         R405.4.2(1).
     •  Simulated performance of the proposed design based on the submitted Construction
         Documents.
     •  Address of the Building.
     •  Name of the individual performing the analysis and completing the Compliance Report.
     •  Name and version of the compliance software tool.
     •  Documentation of all inputs entered into the software used to produce the results for the
         reference design and the proposed design.
     •  A certificate indicating the proposed design complies with Section R405.2, including all
         elements outlined in R405.3.2.1.
     •  Type and production size of on-site renewable energy system (if applicable)</t>
  </si>
  <si>
    <t>Building Thermal Envelope</t>
  </si>
  <si>
    <t>Building Envelope</t>
  </si>
  <si>
    <r>
      <t>R103.2.1</t>
    </r>
    <r>
      <rPr>
        <sz val="11"/>
        <color rgb="FF000000"/>
        <rFont val="Calibri"/>
        <family val="2"/>
      </rPr>
      <t xml:space="preserve"> Building thermal envelope depiction</t>
    </r>
    <r>
      <rPr>
        <b/>
        <sz val="11"/>
        <color rgb="FF000000"/>
        <rFont val="Calibri"/>
        <family val="2"/>
      </rPr>
      <t xml:space="preserve">
R402</t>
    </r>
    <r>
      <rPr>
        <sz val="11"/>
        <color rgb="FF000000"/>
        <rFont val="Calibri"/>
        <family val="2"/>
      </rPr>
      <t xml:space="preserve"> Building Thermal Envelope</t>
    </r>
  </si>
  <si>
    <t>The building thermal envelope shall be continuous and represented on the construction documents.</t>
  </si>
  <si>
    <t xml:space="preserve">Using a single continuous line, graphically depict and label the building thermal envelope (basement walls, exterior walls, floor, roof, and any other building elements that enclose conditioned spaces) in plan and section. </t>
  </si>
  <si>
    <t>Vapor barrier</t>
  </si>
  <si>
    <r>
      <t>R402.1.1</t>
    </r>
    <r>
      <rPr>
        <sz val="11"/>
        <color rgb="FF000000"/>
        <rFont val="Calibri"/>
        <family val="2"/>
      </rPr>
      <t xml:space="preserve"> Vapor retarder</t>
    </r>
    <r>
      <rPr>
        <b/>
        <sz val="11"/>
        <color rgb="FF000000"/>
        <rFont val="Calibri"/>
        <family val="2"/>
      </rPr>
      <t xml:space="preserve">
DRC R702.7</t>
    </r>
    <r>
      <rPr>
        <sz val="11"/>
        <color rgb="FF000000"/>
        <rFont val="Calibri"/>
        <family val="2"/>
      </rPr>
      <t xml:space="preserve"> Vapor retarder</t>
    </r>
    <r>
      <rPr>
        <b/>
        <sz val="11"/>
        <color rgb="FF000000"/>
        <rFont val="Calibri"/>
        <family val="2"/>
      </rPr>
      <t xml:space="preserve">
DBC 1404.3</t>
    </r>
    <r>
      <rPr>
        <sz val="11"/>
        <color rgb="FF000000"/>
        <rFont val="Calibri"/>
        <family val="2"/>
      </rPr>
      <t xml:space="preserve"> Vapor retarder</t>
    </r>
  </si>
  <si>
    <t>Wall assemblies in the building thermal envelope shall comply with the vapor retarder requirements of DRC Section R702.7 or DBC Section 1404.3, as applicable.</t>
  </si>
  <si>
    <r>
      <rPr>
        <sz val="11"/>
        <color rgb="FF000000"/>
        <rFont val="Calibri"/>
        <family val="2"/>
      </rPr>
      <t xml:space="preserve">Graphically identify and label on plans all wall assemblies which include a vapor retarder. </t>
    </r>
    <r>
      <rPr>
        <i/>
        <sz val="11"/>
        <color rgb="FFFF0000"/>
        <rFont val="Calibri"/>
        <family val="2"/>
      </rPr>
      <t>(Note the Boulder specific amendments in BRC R702.7)</t>
    </r>
  </si>
  <si>
    <t>Fenestration</t>
  </si>
  <si>
    <r>
      <t>R103.2</t>
    </r>
    <r>
      <rPr>
        <sz val="11"/>
        <color rgb="FF000000"/>
        <rFont val="Calibri"/>
        <family val="2"/>
      </rPr>
      <t xml:space="preserve"> Information on construction documents</t>
    </r>
  </si>
  <si>
    <t>Construction documents shall include total area of glazed vertical fenestration as a percentage of conditioned floor area.</t>
  </si>
  <si>
    <t>Calculate total area of glazed vertical fenestration as a percentage of conditioned floor area.</t>
  </si>
  <si>
    <r>
      <t>R103.2.1</t>
    </r>
    <r>
      <rPr>
        <sz val="11"/>
        <color rgb="FF000000"/>
        <rFont val="Calibri"/>
        <family val="2"/>
      </rPr>
      <t xml:space="preserve"> Building thermal envelope depiction</t>
    </r>
  </si>
  <si>
    <t>The building thermal envelope shall be represented on the construction documents.</t>
  </si>
  <si>
    <t>Graphically show, label, and dimension fenestration components to be installed.</t>
  </si>
  <si>
    <r>
      <t>R103.2</t>
    </r>
    <r>
      <rPr>
        <sz val="11"/>
        <color rgb="FF000000"/>
        <rFont val="Calibri"/>
        <family val="2"/>
      </rPr>
      <t xml:space="preserve"> Information on construction documents</t>
    </r>
    <r>
      <rPr>
        <b/>
        <sz val="11"/>
        <color rgb="FF000000"/>
        <rFont val="Calibri"/>
        <family val="2"/>
      </rPr>
      <t xml:space="preserve">
R402.5</t>
    </r>
    <r>
      <rPr>
        <sz val="11"/>
        <color rgb="FF000000"/>
        <rFont val="Calibri"/>
        <family val="2"/>
      </rPr>
      <t xml:space="preserve"> Maximum fenestration
U-factor and SHGC</t>
    </r>
  </si>
  <si>
    <t>Construction documents shall include fenestration U-factors and solar heat gain coefficients.</t>
  </si>
  <si>
    <t>Provide fenestration U-factors and solar heat gain coefficients (SHGC) for all proposed fenestrations. The area weighted maximum fenestration U-factor permitted using tradeoffs from R405 shall be 0.48 for vertical fenestration and 0.75 for skylights.</t>
  </si>
  <si>
    <t>Insulation</t>
  </si>
  <si>
    <t>Construction documents shall include insulation materials and their R-values.</t>
  </si>
  <si>
    <t>Graphically show and label insulation materials and their R-values.</t>
  </si>
  <si>
    <r>
      <t>R402.2</t>
    </r>
    <r>
      <rPr>
        <sz val="11"/>
        <color rgb="FF000000"/>
        <rFont val="Calibri"/>
        <family val="2"/>
      </rPr>
      <t xml:space="preserve"> Specific insulation requirements</t>
    </r>
  </si>
  <si>
    <t>Insulation for envelope assemblies shall comply with the sections listed in Table R405.2 as required for each individual assembly type.</t>
  </si>
  <si>
    <t>Demonstrate compliance by illustrating and labeling insulation as part of each building envelope assembly, shown in section, plan, or detail. Alternatively, provide a general note describing each building envelope assembly and location, including insulation R-values, material, and thickness.</t>
  </si>
  <si>
    <t>Eave Baffle</t>
  </si>
  <si>
    <r>
      <t>R402.2.3</t>
    </r>
    <r>
      <rPr>
        <sz val="11"/>
        <color rgb="FF000000"/>
        <rFont val="Calibri"/>
        <family val="2"/>
      </rPr>
      <t xml:space="preserve"> Eave baffle</t>
    </r>
  </si>
  <si>
    <t xml:space="preserve">For air-permeable insulation in vented attics, an eave baffle shall be installed adjacent to soffit and eave vents. </t>
  </si>
  <si>
    <t>Provide a general note describing the eave baffle location and assembly, or illustrate and label eave baffles in a section detail.</t>
  </si>
  <si>
    <t>Crawlspace</t>
  </si>
  <si>
    <r>
      <t>R402.2.10</t>
    </r>
    <r>
      <rPr>
        <sz val="11"/>
        <color rgb="FF000000"/>
        <rFont val="Calibri"/>
        <family val="2"/>
      </rPr>
      <t xml:space="preserve"> Crawl space walls</t>
    </r>
    <r>
      <rPr>
        <b/>
        <sz val="11"/>
        <color rgb="FF000000"/>
        <rFont val="Calibri"/>
        <family val="2"/>
      </rPr>
      <t xml:space="preserve">
R402.2.4</t>
    </r>
    <r>
      <rPr>
        <sz val="11"/>
        <color rgb="FF000000"/>
        <rFont val="Calibri"/>
        <family val="2"/>
      </rPr>
      <t xml:space="preserve"> Access hatches and doors</t>
    </r>
    <r>
      <rPr>
        <b/>
        <sz val="11"/>
        <color rgb="FF000000"/>
        <rFont val="Calibri"/>
        <family val="2"/>
      </rPr>
      <t xml:space="preserve">
DRC R408</t>
    </r>
    <r>
      <rPr>
        <sz val="11"/>
        <color rgb="FF000000"/>
        <rFont val="Calibri"/>
        <family val="2"/>
      </rPr>
      <t xml:space="preserve"> Under-floor space</t>
    </r>
  </si>
  <si>
    <t>Ventilation openings through foundation or exterior walls surrounding the under-floor space shall be provided in accordance with DRC Section R408.2. For unvented under-floor spaces, the items listed in DRC Section R408.3 shall be provided.</t>
  </si>
  <si>
    <t>Label if crawlspace(s) are vented or conditioned, and:
     •  For vented crawlspaces: graphically show, label, and dimension vent type and
         locations.
     •  For conditioned crawlspaces: provide a graphic illustration or general note
         showing vapor retarder over exposed earth, and providing either continuously
         operated mechanical exhaust or conditioned air supply.</t>
  </si>
  <si>
    <t>Air barrier</t>
  </si>
  <si>
    <r>
      <t xml:space="preserve">R103.2 </t>
    </r>
    <r>
      <rPr>
        <sz val="11"/>
        <color rgb="FF000000"/>
        <rFont val="Calibri"/>
        <family val="2"/>
      </rPr>
      <t>Information on construction documents</t>
    </r>
    <r>
      <rPr>
        <b/>
        <sz val="11"/>
        <color rgb="FF000000"/>
        <rFont val="Calibri"/>
        <family val="2"/>
      </rPr>
      <t xml:space="preserve">
Table R402.4.1.1 </t>
    </r>
    <r>
      <rPr>
        <sz val="11"/>
        <color rgb="FF000000"/>
        <rFont val="Calibri"/>
        <family val="2"/>
      </rPr>
      <t>Installation</t>
    </r>
  </si>
  <si>
    <r>
      <t>Air barriers shall be installed according to the manufacturer's instructions and criteria indicated in Table R402.4.1.1.</t>
    </r>
    <r>
      <rPr>
        <b/>
        <sz val="11"/>
        <color rgb="FF000000"/>
        <rFont val="Calibri"/>
        <family val="2"/>
      </rPr>
      <t xml:space="preserve">
Exception:</t>
    </r>
    <r>
      <rPr>
        <sz val="11"/>
        <color rgb="FF000000"/>
        <rFont val="Calibri"/>
        <family val="2"/>
      </rPr>
      <t xml:space="preserve"> Air barrier details are not required for projects that are interior renovations only, or for additions not exceeding 20% of the existing above grade GFA or 300 S.F., whichever is less.</t>
    </r>
  </si>
  <si>
    <t xml:space="preserve">Provide a general note stating, "Air barriers and insulation shall be installed according to the manufacturer's instructions and the criteria in Table R402.4.1.1."  </t>
  </si>
  <si>
    <r>
      <t xml:space="preserve">R402.4.4 </t>
    </r>
    <r>
      <rPr>
        <sz val="11"/>
        <color rgb="FF000000"/>
        <rFont val="Calibri"/>
        <family val="2"/>
      </rPr>
      <t>Rooms containing fuel-burning appliances</t>
    </r>
  </si>
  <si>
    <t xml:space="preserve">Rooms containing fuel burning appliances and combustion air openings shall be located outside the building thermal envelope or enclosed in a room that is isolated from inside the thermal envelope, with two exceptions. </t>
  </si>
  <si>
    <t>Identify on drawings all rooms containing fuel burning appliances and combustion air openings. If these rooms are located inside the building thermal envelope, demonstrate isolation from thermal envelope complying with sealing and insulation requirements of Table R402.1.3. Identify any exceptions being utilized.</t>
  </si>
  <si>
    <t>Rafter/Attic ventilation</t>
  </si>
  <si>
    <r>
      <t>R402.2.4</t>
    </r>
    <r>
      <rPr>
        <sz val="11"/>
        <color rgb="FF000000"/>
        <rFont val="Calibri"/>
        <family val="2"/>
      </rPr>
      <t xml:space="preserve"> Access hatches and doors</t>
    </r>
    <r>
      <rPr>
        <b/>
        <sz val="11"/>
        <color rgb="FF000000"/>
        <rFont val="Calibri"/>
        <family val="2"/>
      </rPr>
      <t xml:space="preserve">
DRC R806 </t>
    </r>
    <r>
      <rPr>
        <sz val="11"/>
        <color rgb="FF000000"/>
        <rFont val="Calibri"/>
        <family val="2"/>
      </rPr>
      <t>Roof Ventilation</t>
    </r>
  </si>
  <si>
    <t>Enclosed attics and enclosed rafter spaces formed where ceilings are applied directly to the underside of roof rafters shall have cross ventilation per the requirements DRC Section R806.1. Unvented attics shall be permitted where all the conditions of DRC Section R806.5 are met.</t>
  </si>
  <si>
    <t>Graphically identify and label if rafter(s)/attic(s) are vented or conditioned. For vented attics, provide graphics showing roof vent type(s), sizes, and locations. Calculate the percentage of ventilation openings in the lower and upper halves of the roof. For projects utilizing unvented attics or enclosed roof framing assemblies, provide details establishing compliance with DRC Section R806.5.</t>
  </si>
  <si>
    <t>Mechanical Systems</t>
  </si>
  <si>
    <t>Equipment Sizing and Efficiency Rating</t>
  </si>
  <si>
    <r>
      <t>R103.2</t>
    </r>
    <r>
      <rPr>
        <sz val="11"/>
        <color rgb="FF000000"/>
        <rFont val="Calibri"/>
        <family val="2"/>
      </rPr>
      <t xml:space="preserve"> Information on construction documents</t>
    </r>
    <r>
      <rPr>
        <b/>
        <sz val="11"/>
        <color rgb="FF000000"/>
        <rFont val="Calibri"/>
        <family val="2"/>
      </rPr>
      <t xml:space="preserve">
R403.7</t>
    </r>
    <r>
      <rPr>
        <sz val="11"/>
        <color rgb="FF000000"/>
        <rFont val="Calibri"/>
        <family val="2"/>
      </rPr>
      <t xml:space="preserve"> Equipment sizing and efficiency rating</t>
    </r>
  </si>
  <si>
    <r>
      <t>Heating and cooling equipment shall be sized in accordance with ACCA Manual S based on building loads calculated in accordance with ACCA Manual J.</t>
    </r>
    <r>
      <rPr>
        <b/>
        <sz val="11"/>
        <color rgb="FF000000"/>
        <rFont val="Calibri"/>
        <family val="2"/>
      </rPr>
      <t xml:space="preserve">
Exception: </t>
    </r>
    <r>
      <rPr>
        <sz val="11"/>
        <color rgb="FF000000"/>
        <rFont val="Calibri"/>
        <family val="2"/>
      </rPr>
      <t xml:space="preserve">Manual J, S, and D are not required for projects that are interior renovations only, or for additions not exceeding 20% of the existing above grade GFA or 300 S.F., whichever is less. </t>
    </r>
  </si>
  <si>
    <t xml:space="preserve">Provide ACCA Manual J, Manual S, and Manual D packages for the new HVAC equipment and systems. </t>
  </si>
  <si>
    <t>Water heating equipment location</t>
  </si>
  <si>
    <r>
      <t xml:space="preserve">R403.5.4 </t>
    </r>
    <r>
      <rPr>
        <sz val="11"/>
        <color rgb="FF000000"/>
        <rFont val="Calibri"/>
        <family val="2"/>
      </rPr>
      <t>Water heating equipment location</t>
    </r>
  </si>
  <si>
    <t>Water heaters (with exceptions for electric tankless and heat pump water heaters) shall be located in a space with minimum dimensions 3 feet by 3 feet by 7 feet and one of the following characteristics:
1. Minimum volume of 760 cubic feet
2. The equivalent of one 16-inch by 24-inch grill to a heated space and one 8-inch duct of not more than 10 feet in length for cool exhaust air.</t>
  </si>
  <si>
    <t>Graphically identify, label, and dimension all rooms containing water heating equipment. Provide graphics showing grill and duct locations and dimensions, if applicable.</t>
  </si>
  <si>
    <r>
      <t>R403.6</t>
    </r>
    <r>
      <rPr>
        <sz val="11"/>
        <color rgb="FF000000"/>
        <rFont val="Calibri"/>
        <family val="2"/>
      </rPr>
      <t xml:space="preserve"> Mechanical ventilation</t>
    </r>
    <r>
      <rPr>
        <b/>
        <sz val="11"/>
        <color rgb="FF000000"/>
        <rFont val="Calibri"/>
        <family val="2"/>
      </rPr>
      <t xml:space="preserve">
DRC M1505</t>
    </r>
    <r>
      <rPr>
        <sz val="11"/>
        <color rgb="FF000000"/>
        <rFont val="Calibri"/>
        <family val="2"/>
      </rPr>
      <t xml:space="preserve"> Mechanical ventilation</t>
    </r>
  </si>
  <si>
    <t>Provide ventilation that complies with Section R403.6 and DRC Section M1505 as it relates to recirculation of air, exhaust equipment and whole-house mechanical ventilation systems.</t>
  </si>
  <si>
    <t xml:space="preserve">Describe (as general note) the intended whole-dwelling mechanical ventilation system. </t>
  </si>
  <si>
    <t>Electrical Power and Lighting Systems</t>
  </si>
  <si>
    <t>EV charging</t>
  </si>
  <si>
    <r>
      <t>R404.4</t>
    </r>
    <r>
      <rPr>
        <sz val="11"/>
        <color rgb="FF000000"/>
        <rFont val="Calibri"/>
        <family val="2"/>
      </rPr>
      <t xml:space="preserve"> One- and two-family dwellings and townhouses electric vehicle (EV) charging </t>
    </r>
  </si>
  <si>
    <t>Electric vehicle (EV) charging shall be provided and installed in accordance with this section and the National Electrical Code (NFPA 70).</t>
  </si>
  <si>
    <t>Graphically identify and label all EV ready spaces and associated termination locations.  One EV-ready space per dwelling unit per lot is required for each new on-site parking space provided in a garage, carport, or as surface parking.</t>
  </si>
  <si>
    <t>Solar-Ready Zone</t>
  </si>
  <si>
    <r>
      <t xml:space="preserve">R404.6 </t>
    </r>
    <r>
      <rPr>
        <sz val="11"/>
        <color rgb="FF000000"/>
        <rFont val="Calibri"/>
        <family val="2"/>
      </rPr>
      <t>Solar-Ready Zone</t>
    </r>
    <r>
      <rPr>
        <b/>
        <sz val="11"/>
        <color rgb="FF000000"/>
        <rFont val="Calibri"/>
        <family val="2"/>
      </rPr>
      <t xml:space="preserve">
DRC R324.6</t>
    </r>
    <r>
      <rPr>
        <sz val="11"/>
        <color rgb="FF000000"/>
        <rFont val="Calibri"/>
        <family val="2"/>
      </rPr>
      <t xml:space="preserve"> Roof access and pathways</t>
    </r>
  </si>
  <si>
    <t>New detached one- and two-family dwellings, and townhouses with not less than 600 square feet of roof area that is oriented between 110 degrees and 270 degrees of true north or that is a low-sloped roof, shall comply with Sections R404.6.1 through R404.6.9.</t>
  </si>
  <si>
    <t>Graphically illustrate and label the solar ready zones, as well as the roof access, pathways, and setbacks in accordance with DRC Section R324.6. Provide structural design loads for roof dead load and roof live load. Provide the roof pitch on the roof plan and the building orientation on the site plan.</t>
  </si>
  <si>
    <t>Minimum renewable energy system capacity</t>
  </si>
  <si>
    <r>
      <t xml:space="preserve">R404.7 </t>
    </r>
    <r>
      <rPr>
        <sz val="11"/>
        <color rgb="FF000000"/>
        <rFont val="Calibri"/>
        <family val="2"/>
      </rPr>
      <t>Minimum renewable energy system capacity</t>
    </r>
  </si>
  <si>
    <t>New dwelling units shall be provided with an onsite renewable energy system(s) capable of producing annual renewable energy output of no less than 7.2 kbtu/yr or 0.12 square feet of panel per square foot of conditioned floor area of the dwelling unit, with some exceptions.</t>
  </si>
  <si>
    <t>State the renewable energy system proposed or the exception used to comply with this section. For proposed renewable energy systems, provide calculations outlining the minimum requirements the renewable energy system will need to meet (e.g. 0.12 square feet of panel per square foot of conditioned floor area x Square feet of conditioned floor area = Square feet of panel area).  Renewable energy systems are subject to separate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</si>
</sst>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b/>
      <sz val="11"/>
      <color theme="1"/>
      <name val="Calibri"/>
      <family val="2"/>
    </font>
    <font>
      <i/>
      <sz val="11"/>
      <color theme="1"/>
      <name val="Calibri"/>
      <family val="2"/>
    </font>
    <font>
      <b/>
      <sz val="24"/>
      <color theme="0"/>
      <name val="Calibri"/>
      <family val="2"/>
      <scheme val="minor"/>
    </font>
    <font>
      <b/>
      <sz val="11"/>
      <color theme="0"/>
      <name val="Calibri"/>
      <family val="2"/>
      <scheme val="minor"/>
    </font>
    <font>
      <sz val="11"/>
      <color theme="0"/>
      <name val="Calibri"/>
      <family val="2"/>
      <scheme val="minor"/>
    </font>
    <font>
      <sz val="14"/>
      <color theme="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color rgb="FF000000"/>
      <name val="Calibri"/>
      <family val="2"/>
    </font>
    <font>
      <b/>
      <sz val="11"/>
      <color rgb="FF000000"/>
      <name val="Calibri"/>
      <family val="2"/>
    </font>
    <font>
      <sz val="12"/>
      <color rgb="FF000000"/>
      <name val="Calibri"/>
      <family val="2"/>
    </font>
    <font>
      <i/>
      <sz val="11"/>
      <color rgb="FF000000"/>
      <name val="Calibri"/>
      <family val="2"/>
    </font>
    <font>
      <b/>
      <sz val="24"/>
      <color rgb="FFFFFFFF"/>
      <name val="Calibri"/>
      <family val="2"/>
    </font>
    <font>
      <b/>
      <sz val="11"/>
      <name val="Calibri"/>
      <family val="2"/>
    </font>
    <font>
      <sz val="11"/>
      <color rgb="FFFFFFFF"/>
      <name val="Calibri"/>
      <family val="2"/>
    </font>
    <font>
      <b/>
      <sz val="13"/>
      <color rgb="FFFFFFFF"/>
      <name val="Calibri"/>
      <family val="2"/>
    </font>
    <font>
      <sz val="14"/>
      <color rgb="FF000000"/>
      <name val="Calibri"/>
      <family val="2"/>
    </font>
    <font>
      <sz val="14"/>
      <color theme="0"/>
      <name val="Calibri"/>
      <family val="2"/>
    </font>
    <font>
      <b/>
      <sz val="11"/>
      <color rgb="FFFF0000"/>
      <name val="Calibri"/>
      <family val="2"/>
    </font>
    <font>
      <sz val="11"/>
      <color rgb="FFFF0000"/>
      <name val="Calibri"/>
      <family val="2"/>
    </font>
    <font>
      <i/>
      <sz val="11"/>
      <color rgb="FFFF0000"/>
      <name val="Calibri"/>
      <family val="2"/>
    </font>
    <font>
      <b/>
      <sz val="12"/>
      <color rgb="FF000000"/>
      <name val="Calibri"/>
      <family val="2"/>
    </font>
    <font>
      <b/>
      <sz val="11"/>
      <color rgb="FFFF0000"/>
      <name val="Calibri"/>
      <family val="2"/>
      <scheme val="minor"/>
    </font>
    <font>
      <b/>
      <sz val="14"/>
      <color rgb="FFFF0000"/>
      <name val="Calibri"/>
      <family val="2"/>
      <scheme val="minor"/>
    </font>
    <font>
      <b/>
      <sz val="18"/>
      <color rgb="FFFF0000"/>
      <name val="Calibri"/>
      <family val="2"/>
      <scheme val="minor"/>
    </font>
    <font>
      <sz val="8"/>
      <name val="Calibri"/>
      <family val="2"/>
      <scheme val="minor"/>
    </font>
    <font>
      <b/>
      <sz val="14"/>
      <color rgb="FFFF0000"/>
      <name val="Calibri"/>
      <family val="2"/>
    </font>
    <font>
      <b/>
      <u/>
      <sz val="11"/>
      <color rgb="FF000000"/>
      <name val="Calibri"/>
      <family val="2"/>
      <scheme val="minor"/>
    </font>
    <font>
      <b/>
      <i/>
      <sz val="11"/>
      <color rgb="FF000000"/>
      <name val="Calibri"/>
      <family val="2"/>
    </font>
    <font>
      <b/>
      <u/>
      <sz val="11"/>
      <color theme="1"/>
      <name val="Calibri"/>
      <family val="2"/>
      <scheme val="minor"/>
    </font>
    <font>
      <sz val="18"/>
      <color rgb="FF00B050"/>
      <name val="Calibri"/>
      <family val="2"/>
      <scheme val="minor"/>
    </font>
    <font>
      <sz val="10.5"/>
      <color theme="1"/>
      <name val="Calibri"/>
      <family val="2"/>
      <scheme val="minor"/>
    </font>
    <font>
      <sz val="10.5"/>
      <color theme="1"/>
      <name val="Calibri"/>
      <family val="2"/>
    </font>
    <font>
      <sz val="10.5"/>
      <name val="Calibri"/>
      <family val="2"/>
      <scheme val="minor"/>
    </font>
    <font>
      <sz val="10.5"/>
      <name val="Calibri"/>
      <family val="2"/>
    </font>
    <font>
      <sz val="10.5"/>
      <color rgb="FF000000"/>
      <name val="Calibri"/>
      <family val="2"/>
    </font>
    <font>
      <sz val="10.5"/>
      <color rgb="FF000000"/>
      <name val="Calibri"/>
      <family val="2"/>
      <scheme val="minor"/>
    </font>
    <font>
      <sz val="11"/>
      <color theme="1"/>
      <name val="Aptos Narrow"/>
      <family val="2"/>
    </font>
    <font>
      <sz val="6"/>
      <color theme="1"/>
      <name val="Calibri"/>
      <family val="2"/>
      <scheme val="minor"/>
    </font>
    <font>
      <vertAlign val="superscript"/>
      <sz val="11"/>
      <color theme="1"/>
      <name val="Calibri"/>
      <family val="2"/>
      <scheme val="minor"/>
    </font>
    <font>
      <b/>
      <sz val="16"/>
      <color rgb="FF00B050"/>
      <name val="Calibri"/>
      <family val="2"/>
      <scheme val="minor"/>
    </font>
    <font>
      <sz val="11"/>
      <name val="Aptos Narrow"/>
      <family val="2"/>
    </font>
    <font>
      <sz val="13"/>
      <color theme="1"/>
      <name val="Calibri"/>
      <family val="2"/>
      <scheme val="minor"/>
    </font>
    <font>
      <b/>
      <sz val="16"/>
      <color theme="1"/>
      <name val="Calibri"/>
      <family val="2"/>
      <scheme val="minor"/>
    </font>
    <font>
      <u/>
      <sz val="11"/>
      <color rgb="FF000000"/>
      <name val="Calibri"/>
      <family val="2"/>
      <scheme val="minor"/>
    </font>
    <font>
      <b/>
      <i/>
      <sz val="11"/>
      <name val="Calibri"/>
      <family val="2"/>
    </font>
    <font>
      <b/>
      <sz val="11"/>
      <color rgb="FFFFFFFF"/>
      <name val="Calibri"/>
      <family val="2"/>
    </font>
    <font>
      <b/>
      <sz val="12"/>
      <color rgb="FFFFFFFF"/>
      <name val="Calibri"/>
      <family val="2"/>
    </font>
    <font>
      <b/>
      <sz val="10"/>
      <color theme="1"/>
      <name val="Times New Roman"/>
      <family val="1"/>
    </font>
    <font>
      <sz val="10"/>
      <color theme="1"/>
      <name val="Times New Roman"/>
      <family val="1"/>
    </font>
    <font>
      <b/>
      <i/>
      <sz val="10"/>
      <color theme="1"/>
      <name val="Times New Roman"/>
      <family val="1"/>
    </font>
    <font>
      <sz val="10"/>
      <color rgb="FF000000"/>
      <name val="Times New Roman"/>
      <family val="1"/>
    </font>
    <font>
      <b/>
      <i/>
      <sz val="11"/>
      <color rgb="FFFF0000"/>
      <name val="Calibri"/>
      <family val="2"/>
    </font>
    <font>
      <b/>
      <sz val="14"/>
      <color rgb="FF0070C0"/>
      <name val="Calibri"/>
      <family val="2"/>
      <scheme val="minor"/>
    </font>
    <font>
      <b/>
      <sz val="11"/>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b/>
      <sz val="11"/>
      <color rgb="FF000000"/>
      <name val="Calibri"/>
      <scheme val="minor"/>
    </font>
    <font>
      <sz val="11"/>
      <color rgb="FF000000"/>
      <name val="Calibri"/>
      <scheme val="minor"/>
    </font>
    <font>
      <sz val="11"/>
      <color rgb="FF00B050"/>
      <name val="Calibri"/>
      <family val="2"/>
      <scheme val="minor"/>
    </font>
    <font>
      <b/>
      <sz val="11"/>
      <color theme="1"/>
      <name val="Verdana"/>
      <family val="2"/>
    </font>
    <font>
      <sz val="11"/>
      <color theme="1"/>
      <name val="Verdana"/>
      <family val="2"/>
    </font>
    <font>
      <b/>
      <sz val="11"/>
      <color rgb="FF00B0F0"/>
      <name val="Calibri"/>
      <family val="2"/>
      <scheme val="minor"/>
    </font>
    <font>
      <b/>
      <sz val="11"/>
      <color rgb="FF000000"/>
      <name val="Verdana"/>
    </font>
    <font>
      <sz val="11"/>
      <color rgb="FF000000"/>
      <name val="Verdana"/>
    </font>
    <font>
      <sz val="11"/>
      <color theme="0"/>
      <name val="Verdana"/>
      <family val="2"/>
    </font>
    <font>
      <b/>
      <sz val="10"/>
      <color theme="1"/>
      <name val="Verdana"/>
      <family val="2"/>
    </font>
    <font>
      <b/>
      <sz val="14"/>
      <color theme="1"/>
      <name val="Calibri"/>
      <family val="2"/>
      <scheme val="minor"/>
    </font>
    <font>
      <b/>
      <sz val="14"/>
      <color theme="1"/>
      <name val="Verdana"/>
      <family val="2"/>
    </font>
    <font>
      <b/>
      <sz val="11"/>
      <color theme="2" tint="-0.89999084444715716"/>
      <name val="Calibri"/>
      <family val="2"/>
      <scheme val="minor"/>
    </font>
    <font>
      <sz val="11"/>
      <color theme="2" tint="-0.89999084444715716"/>
      <name val="Calibri"/>
      <family val="2"/>
      <scheme val="minor"/>
    </font>
    <font>
      <sz val="18"/>
      <color theme="2" tint="-0.89999084444715716"/>
      <name val="Calibri"/>
      <family val="2"/>
      <scheme val="minor"/>
    </font>
    <font>
      <b/>
      <u/>
      <sz val="11"/>
      <color theme="2" tint="-0.89999084444715716"/>
      <name val="Calibri"/>
      <family val="2"/>
      <scheme val="minor"/>
    </font>
    <font>
      <sz val="16"/>
      <color rgb="FF000000"/>
      <name val="Calibri"/>
      <family val="2"/>
      <scheme val="minor"/>
    </font>
    <font>
      <sz val="11"/>
      <color rgb="FF505050"/>
      <name val="Calibri"/>
      <family val="2"/>
      <scheme val="minor"/>
    </font>
    <font>
      <sz val="11"/>
      <color rgb="FFED0000"/>
      <name val="Calibri"/>
      <family val="2"/>
    </font>
    <font>
      <b/>
      <sz val="12"/>
      <name val="Calibri"/>
      <family val="2"/>
    </font>
    <font>
      <b/>
      <u/>
      <sz val="14"/>
      <color theme="1"/>
      <name val="Calibri"/>
      <family val="2"/>
      <scheme val="minor"/>
    </font>
    <font>
      <u/>
      <sz val="11"/>
      <name val="Calibri"/>
      <family val="2"/>
      <scheme val="minor"/>
    </font>
  </fonts>
  <fills count="1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F2F2F2"/>
        <bgColor rgb="FF000000"/>
      </patternFill>
    </fill>
    <fill>
      <patternFill patternType="solid">
        <fgColor rgb="FFFFFFFF"/>
        <bgColor rgb="FF000000"/>
      </patternFill>
    </fill>
    <fill>
      <patternFill patternType="solid">
        <fgColor rgb="FFF1E3C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000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rgb="FF000000"/>
      </patternFill>
    </fill>
    <fill>
      <patternFill patternType="solid">
        <fgColor theme="3"/>
        <bgColor rgb="FF000000"/>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style="thin">
        <color indexed="64"/>
      </left>
      <right style="thin">
        <color rgb="FF000000"/>
      </right>
      <top style="thin">
        <color indexed="64"/>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medium">
        <color rgb="FF000000"/>
      </left>
      <right/>
      <top style="medium">
        <color rgb="FF000000"/>
      </top>
      <bottom/>
      <diagonal/>
    </border>
    <border>
      <left style="thin">
        <color indexed="64"/>
      </left>
      <right style="medium">
        <color rgb="FF000000"/>
      </right>
      <top/>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diagonal/>
    </border>
    <border>
      <left style="medium">
        <color rgb="FF000000"/>
      </left>
      <right/>
      <top style="thin">
        <color indexed="64"/>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rgb="FF000000"/>
      </top>
      <bottom style="thin">
        <color indexed="64"/>
      </bottom>
      <diagonal/>
    </border>
    <border>
      <left/>
      <right style="medium">
        <color rgb="FF000000"/>
      </right>
      <top style="medium">
        <color rgb="FF000000"/>
      </top>
      <bottom style="thin">
        <color rgb="FF000000"/>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indexed="64"/>
      </right>
      <top/>
      <bottom style="medium">
        <color rgb="FF000000"/>
      </bottom>
      <diagonal/>
    </border>
    <border>
      <left/>
      <right style="medium">
        <color rgb="FF000000"/>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right style="medium">
        <color rgb="FF000000"/>
      </right>
      <top style="thin">
        <color rgb="FF000000"/>
      </top>
      <bottom/>
      <diagonal/>
    </border>
    <border>
      <left style="medium">
        <color rgb="FF000000"/>
      </left>
      <right style="thin">
        <color indexed="64"/>
      </right>
      <top style="thin">
        <color indexed="64"/>
      </top>
      <bottom/>
      <diagonal/>
    </border>
    <border>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616">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0" fillId="0" borderId="0" xfId="0" applyAlignment="1">
      <alignment horizontal="left" vertical="top"/>
    </xf>
    <xf numFmtId="0" fontId="0" fillId="0" borderId="0" xfId="0"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0" fillId="2" borderId="10" xfId="0" applyFill="1" applyBorder="1" applyAlignment="1">
      <alignment horizontal="center" vertical="center" wrapText="1"/>
    </xf>
    <xf numFmtId="0" fontId="10" fillId="0" borderId="0" xfId="0" applyFont="1"/>
    <xf numFmtId="0" fontId="10" fillId="5" borderId="0" xfId="0" applyFont="1" applyFill="1"/>
    <xf numFmtId="0" fontId="10" fillId="5" borderId="0" xfId="0" applyFont="1" applyFill="1" applyAlignment="1">
      <alignment horizontal="left" vertical="top" wrapText="1"/>
    </xf>
    <xf numFmtId="0" fontId="10" fillId="5" borderId="0" xfId="0" applyFont="1" applyFill="1" applyAlignment="1">
      <alignment wrapText="1"/>
    </xf>
    <xf numFmtId="0" fontId="3" fillId="2" borderId="10" xfId="0" applyFont="1" applyFill="1" applyBorder="1" applyAlignment="1">
      <alignment horizontal="center" vertical="center" wrapText="1"/>
    </xf>
    <xf numFmtId="0" fontId="0" fillId="2" borderId="6" xfId="0"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4" borderId="10" xfId="0" applyFill="1" applyBorder="1" applyAlignment="1">
      <alignment horizontal="center" vertical="center"/>
    </xf>
    <xf numFmtId="0" fontId="0" fillId="2" borderId="0" xfId="0" applyFill="1" applyAlignment="1">
      <alignment vertical="top"/>
    </xf>
    <xf numFmtId="0" fontId="0" fillId="2" borderId="8" xfId="0" applyFill="1" applyBorder="1" applyAlignment="1">
      <alignment horizontal="center" vertical="center" wrapText="1"/>
    </xf>
    <xf numFmtId="0" fontId="16" fillId="8" borderId="5" xfId="0" applyFont="1" applyFill="1" applyBorder="1" applyAlignment="1">
      <alignment wrapText="1"/>
    </xf>
    <xf numFmtId="0" fontId="21" fillId="0" borderId="0" xfId="0" applyFont="1"/>
    <xf numFmtId="0" fontId="20" fillId="8" borderId="5" xfId="0" applyFont="1" applyFill="1" applyBorder="1" applyAlignment="1">
      <alignment wrapText="1"/>
    </xf>
    <xf numFmtId="0" fontId="20" fillId="8" borderId="9" xfId="0" applyFont="1" applyFill="1" applyBorder="1" applyAlignment="1">
      <alignment wrapText="1"/>
    </xf>
    <xf numFmtId="0" fontId="14" fillId="0" borderId="0" xfId="1" applyFill="1" applyBorder="1" applyAlignment="1">
      <alignment wrapText="1"/>
    </xf>
    <xf numFmtId="0" fontId="4" fillId="7" borderId="5" xfId="0" applyFont="1" applyFill="1" applyBorder="1" applyAlignment="1">
      <alignment wrapText="1"/>
    </xf>
    <xf numFmtId="0" fontId="4" fillId="7" borderId="5" xfId="0" applyFont="1" applyFill="1" applyBorder="1"/>
    <xf numFmtId="0" fontId="20" fillId="0" borderId="24" xfId="0" applyFont="1" applyBorder="1" applyAlignment="1">
      <alignment wrapText="1"/>
    </xf>
    <xf numFmtId="0" fontId="20" fillId="0" borderId="25" xfId="0" applyFont="1" applyBorder="1" applyAlignment="1">
      <alignment wrapText="1"/>
    </xf>
    <xf numFmtId="0" fontId="4" fillId="0" borderId="25" xfId="0" applyFont="1" applyBorder="1" applyAlignment="1">
      <alignment wrapText="1"/>
    </xf>
    <xf numFmtId="0" fontId="4" fillId="10" borderId="25" xfId="0" applyFont="1" applyFill="1" applyBorder="1" applyAlignment="1">
      <alignment wrapText="1"/>
    </xf>
    <xf numFmtId="0" fontId="4" fillId="7" borderId="25" xfId="0" applyFont="1" applyFill="1" applyBorder="1" applyAlignment="1">
      <alignment wrapText="1"/>
    </xf>
    <xf numFmtId="0" fontId="20" fillId="9" borderId="6" xfId="0" applyFont="1" applyFill="1" applyBorder="1" applyAlignment="1">
      <alignment wrapText="1"/>
    </xf>
    <xf numFmtId="0" fontId="20" fillId="9" borderId="5" xfId="0" applyFont="1" applyFill="1" applyBorder="1" applyAlignment="1">
      <alignment wrapText="1"/>
    </xf>
    <xf numFmtId="0" fontId="4" fillId="9" borderId="5" xfId="0" applyFont="1" applyFill="1" applyBorder="1" applyAlignment="1">
      <alignment wrapText="1"/>
    </xf>
    <xf numFmtId="0" fontId="4" fillId="7" borderId="25" xfId="0" applyFont="1" applyFill="1" applyBorder="1"/>
    <xf numFmtId="0" fontId="4" fillId="7" borderId="28" xfId="0" applyFont="1" applyFill="1" applyBorder="1" applyAlignment="1">
      <alignment wrapText="1"/>
    </xf>
    <xf numFmtId="0" fontId="4" fillId="7" borderId="28" xfId="0" applyFont="1" applyFill="1" applyBorder="1"/>
    <xf numFmtId="0" fontId="4" fillId="9" borderId="21"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xf numFmtId="0" fontId="23" fillId="3" borderId="1" xfId="0" applyFont="1" applyFill="1" applyBorder="1" applyAlignment="1">
      <alignment wrapText="1"/>
    </xf>
    <xf numFmtId="0" fontId="23" fillId="3" borderId="5" xfId="0" applyFont="1" applyFill="1" applyBorder="1"/>
    <xf numFmtId="0" fontId="24" fillId="3" borderId="3" xfId="0" applyFont="1" applyFill="1" applyBorder="1" applyAlignment="1">
      <alignment horizontal="right" vertical="center" wrapText="1"/>
    </xf>
    <xf numFmtId="0" fontId="15" fillId="0" borderId="9" xfId="0" applyFont="1" applyBorder="1" applyAlignment="1">
      <alignment wrapText="1"/>
    </xf>
    <xf numFmtId="0" fontId="16" fillId="7" borderId="10" xfId="0" applyFont="1" applyFill="1" applyBorder="1" applyAlignment="1">
      <alignment vertical="center" wrapText="1"/>
    </xf>
    <xf numFmtId="0" fontId="15" fillId="9" borderId="25" xfId="0" applyFont="1" applyFill="1" applyBorder="1" applyAlignment="1">
      <alignment wrapText="1"/>
    </xf>
    <xf numFmtId="0" fontId="6" fillId="11" borderId="10" xfId="0" applyFont="1" applyFill="1" applyBorder="1" applyAlignment="1">
      <alignment horizontal="center" vertical="center" wrapText="1"/>
    </xf>
    <xf numFmtId="0" fontId="30" fillId="0" borderId="0" xfId="0" applyFont="1" applyAlignment="1">
      <alignment vertical="top"/>
    </xf>
    <xf numFmtId="0" fontId="30" fillId="0" borderId="0" xfId="0" applyFont="1"/>
    <xf numFmtId="0" fontId="15" fillId="3" borderId="13" xfId="0" applyFont="1" applyFill="1" applyBorder="1" applyAlignment="1">
      <alignment wrapText="1"/>
    </xf>
    <xf numFmtId="0" fontId="16" fillId="0" borderId="0" xfId="0" applyFont="1" applyAlignment="1">
      <alignment vertical="center"/>
    </xf>
    <xf numFmtId="0" fontId="15" fillId="0" borderId="0" xfId="0" applyFont="1"/>
    <xf numFmtId="0" fontId="15" fillId="0" borderId="15" xfId="0" applyFont="1" applyBorder="1"/>
    <xf numFmtId="0" fontId="15" fillId="7" borderId="5" xfId="0" applyFont="1" applyFill="1" applyBorder="1" applyAlignment="1">
      <alignment wrapText="1"/>
    </xf>
    <xf numFmtId="0" fontId="15" fillId="0" borderId="5" xfId="0" applyFont="1" applyBorder="1" applyAlignment="1">
      <alignment wrapText="1"/>
    </xf>
    <xf numFmtId="0" fontId="15" fillId="3" borderId="1" xfId="0" applyFont="1" applyFill="1" applyBorder="1" applyAlignment="1">
      <alignment wrapText="1"/>
    </xf>
    <xf numFmtId="0" fontId="15" fillId="3" borderId="15" xfId="0" applyFont="1" applyFill="1" applyBorder="1"/>
    <xf numFmtId="0" fontId="16" fillId="8" borderId="6" xfId="0" applyFont="1" applyFill="1" applyBorder="1" applyAlignment="1">
      <alignment wrapText="1"/>
    </xf>
    <xf numFmtId="0" fontId="15" fillId="0" borderId="15" xfId="0" applyFont="1" applyBorder="1" applyAlignment="1">
      <alignment wrapText="1"/>
    </xf>
    <xf numFmtId="0" fontId="16" fillId="0" borderId="5" xfId="0" applyFont="1" applyBorder="1"/>
    <xf numFmtId="0" fontId="16" fillId="0" borderId="5" xfId="0" applyFont="1" applyBorder="1" applyAlignment="1">
      <alignment wrapText="1"/>
    </xf>
    <xf numFmtId="0" fontId="16" fillId="0" borderId="24" xfId="0" applyFont="1" applyBorder="1" applyAlignment="1">
      <alignment wrapText="1"/>
    </xf>
    <xf numFmtId="0" fontId="16" fillId="0" borderId="25" xfId="0" applyFont="1" applyBorder="1" applyAlignment="1">
      <alignment wrapText="1"/>
    </xf>
    <xf numFmtId="0" fontId="15" fillId="0" borderId="25" xfId="0" applyFont="1" applyBorder="1" applyAlignment="1">
      <alignment wrapText="1"/>
    </xf>
    <xf numFmtId="0" fontId="16" fillId="9" borderId="24" xfId="0" applyFont="1" applyFill="1" applyBorder="1" applyAlignment="1">
      <alignment wrapText="1"/>
    </xf>
    <xf numFmtId="0" fontId="16" fillId="9" borderId="25" xfId="0" applyFont="1" applyFill="1" applyBorder="1" applyAlignment="1">
      <alignment wrapText="1"/>
    </xf>
    <xf numFmtId="0" fontId="16" fillId="9" borderId="5" xfId="0" applyFont="1" applyFill="1" applyBorder="1" applyAlignment="1">
      <alignment wrapText="1"/>
    </xf>
    <xf numFmtId="0" fontId="15" fillId="9" borderId="5" xfId="0" applyFont="1" applyFill="1" applyBorder="1" applyAlignment="1">
      <alignment wrapText="1"/>
    </xf>
    <xf numFmtId="0" fontId="15" fillId="9" borderId="29" xfId="0" applyFont="1" applyFill="1" applyBorder="1" applyAlignment="1">
      <alignment wrapText="1"/>
    </xf>
    <xf numFmtId="0" fontId="16" fillId="9" borderId="27" xfId="0" applyFont="1" applyFill="1" applyBorder="1" applyAlignment="1">
      <alignment wrapText="1"/>
    </xf>
    <xf numFmtId="0" fontId="16" fillId="9" borderId="28" xfId="0" applyFont="1" applyFill="1" applyBorder="1" applyAlignment="1">
      <alignment wrapText="1"/>
    </xf>
    <xf numFmtId="0" fontId="15" fillId="9" borderId="28" xfId="0" applyFont="1" applyFill="1" applyBorder="1" applyAlignment="1">
      <alignment wrapText="1"/>
    </xf>
    <xf numFmtId="0" fontId="16" fillId="9" borderId="6" xfId="0" applyFont="1" applyFill="1" applyBorder="1" applyAlignment="1">
      <alignment wrapText="1"/>
    </xf>
    <xf numFmtId="0" fontId="1" fillId="0" borderId="0" xfId="0" applyFont="1" applyAlignment="1">
      <alignment horizontal="right" vertical="center"/>
    </xf>
    <xf numFmtId="0" fontId="0" fillId="4" borderId="10" xfId="0" applyFill="1" applyBorder="1" applyAlignment="1">
      <alignment vertical="center"/>
    </xf>
    <xf numFmtId="0" fontId="0" fillId="6" borderId="10" xfId="0" applyFill="1" applyBorder="1" applyAlignment="1">
      <alignment vertical="center"/>
    </xf>
    <xf numFmtId="0" fontId="0" fillId="0" borderId="10" xfId="0" applyBorder="1" applyAlignment="1">
      <alignment vertical="center" wrapText="1"/>
    </xf>
    <xf numFmtId="0" fontId="0" fillId="4" borderId="10" xfId="0" applyFill="1" applyBorder="1" applyAlignment="1">
      <alignment vertical="center" wrapText="1"/>
    </xf>
    <xf numFmtId="0" fontId="5" fillId="6" borderId="10" xfId="0" applyFont="1" applyFill="1" applyBorder="1" applyAlignment="1">
      <alignment horizontal="left" vertical="center" wrapText="1"/>
    </xf>
    <xf numFmtId="0" fontId="0" fillId="4" borderId="10" xfId="0" applyFill="1" applyBorder="1" applyAlignment="1">
      <alignment horizontal="left" vertical="center"/>
    </xf>
    <xf numFmtId="0" fontId="0" fillId="6" borderId="10" xfId="0" applyFill="1" applyBorder="1" applyAlignment="1">
      <alignment horizontal="left" vertical="center"/>
    </xf>
    <xf numFmtId="0" fontId="0" fillId="6" borderId="10" xfId="0" applyFill="1" applyBorder="1" applyAlignment="1">
      <alignment horizontal="center" vertical="center"/>
    </xf>
    <xf numFmtId="0" fontId="40" fillId="6" borderId="10" xfId="0" applyFont="1" applyFill="1" applyBorder="1" applyAlignment="1">
      <alignment horizontal="center" vertical="center" wrapText="1"/>
    </xf>
    <xf numFmtId="0" fontId="41" fillId="0" borderId="10" xfId="0" applyFont="1" applyBorder="1" applyAlignment="1">
      <alignment horizontal="center" vertical="center" wrapText="1"/>
    </xf>
    <xf numFmtId="0" fontId="42" fillId="6" borderId="10" xfId="0" applyFont="1" applyFill="1" applyBorder="1" applyAlignment="1">
      <alignment horizontal="center" vertical="center" wrapText="1"/>
    </xf>
    <xf numFmtId="0" fontId="44" fillId="0" borderId="10" xfId="0" applyFont="1"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48" fillId="0" borderId="0" xfId="0" applyFont="1"/>
    <xf numFmtId="0" fontId="49" fillId="0" borderId="0" xfId="0" applyFont="1" applyAlignment="1">
      <alignment vertical="top"/>
    </xf>
    <xf numFmtId="0" fontId="2" fillId="11" borderId="7"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45" fillId="0" borderId="0" xfId="0" applyFont="1" applyAlignment="1">
      <alignment vertical="top" wrapText="1"/>
    </xf>
    <xf numFmtId="0" fontId="10" fillId="5" borderId="1" xfId="0" applyFont="1" applyFill="1" applyBorder="1"/>
    <xf numFmtId="0" fontId="0" fillId="0" borderId="0" xfId="0" applyAlignment="1">
      <alignment vertical="center" wrapText="1"/>
    </xf>
    <xf numFmtId="0" fontId="0" fillId="0" borderId="0" xfId="0" applyAlignment="1">
      <alignment wrapText="1"/>
    </xf>
    <xf numFmtId="0" fontId="0" fillId="4" borderId="6" xfId="0" applyFill="1" applyBorder="1" applyAlignment="1">
      <alignment horizontal="center" vertical="center" wrapText="1"/>
    </xf>
    <xf numFmtId="0" fontId="4" fillId="0" borderId="10" xfId="0" applyFont="1" applyBorder="1" applyAlignment="1">
      <alignment horizontal="center" vertical="center" wrapText="1"/>
    </xf>
    <xf numFmtId="0" fontId="37" fillId="0" borderId="0" xfId="0" applyFont="1" applyAlignment="1">
      <alignment vertical="top"/>
    </xf>
    <xf numFmtId="0" fontId="16" fillId="8" borderId="10" xfId="0" applyFont="1" applyFill="1" applyBorder="1" applyAlignment="1">
      <alignment wrapText="1"/>
    </xf>
    <xf numFmtId="0" fontId="15" fillId="8" borderId="8" xfId="0" applyFont="1" applyFill="1" applyBorder="1"/>
    <xf numFmtId="0" fontId="15" fillId="8" borderId="8" xfId="0" applyFont="1" applyFill="1" applyBorder="1" applyAlignment="1">
      <alignment wrapText="1"/>
    </xf>
    <xf numFmtId="0" fontId="29" fillId="0" borderId="0" xfId="0" applyFont="1"/>
    <xf numFmtId="0" fontId="15" fillId="3" borderId="14" xfId="0" applyFont="1" applyFill="1" applyBorder="1"/>
    <xf numFmtId="0" fontId="21" fillId="3" borderId="0" xfId="0" applyFont="1" applyFill="1"/>
    <xf numFmtId="0" fontId="53" fillId="3" borderId="15" xfId="0" applyFont="1" applyFill="1" applyBorder="1"/>
    <xf numFmtId="0" fontId="15" fillId="3" borderId="4" xfId="0" applyFont="1" applyFill="1" applyBorder="1"/>
    <xf numFmtId="0" fontId="21" fillId="3" borderId="1" xfId="0" applyFont="1" applyFill="1" applyBorder="1"/>
    <xf numFmtId="0" fontId="53" fillId="3" borderId="5" xfId="0" applyFont="1" applyFill="1" applyBorder="1"/>
    <xf numFmtId="0" fontId="55" fillId="0" borderId="52" xfId="0" applyFont="1" applyBorder="1" applyAlignment="1">
      <alignment horizontal="center" vertical="center" wrapText="1"/>
    </xf>
    <xf numFmtId="0" fontId="31" fillId="0" borderId="0" xfId="0" applyFont="1"/>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9" fontId="55" fillId="0" borderId="57" xfId="0" applyNumberFormat="1" applyFont="1" applyBorder="1" applyAlignment="1">
      <alignment horizontal="center" vertical="center" wrapText="1"/>
    </xf>
    <xf numFmtId="0" fontId="56" fillId="0" borderId="56" xfId="0" applyFont="1" applyBorder="1" applyAlignment="1">
      <alignment vertical="center" wrapText="1"/>
    </xf>
    <xf numFmtId="0" fontId="0" fillId="14" borderId="57" xfId="0" applyFill="1" applyBorder="1" applyAlignment="1">
      <alignment vertical="center" wrapText="1"/>
    </xf>
    <xf numFmtId="0" fontId="56" fillId="0" borderId="57" xfId="0" applyFont="1" applyBorder="1" applyAlignment="1">
      <alignment horizontal="center" vertical="center" wrapText="1"/>
    </xf>
    <xf numFmtId="0" fontId="56" fillId="14" borderId="57" xfId="0" applyFont="1" applyFill="1" applyBorder="1" applyAlignment="1">
      <alignment horizontal="center" vertical="center" wrapText="1"/>
    </xf>
    <xf numFmtId="0" fontId="0" fillId="14" borderId="57" xfId="0" applyFill="1" applyBorder="1" applyAlignment="1">
      <alignment vertical="top" wrapText="1"/>
    </xf>
    <xf numFmtId="0" fontId="58" fillId="0" borderId="56" xfId="0" applyFont="1" applyBorder="1" applyAlignment="1">
      <alignment vertical="center" wrapText="1"/>
    </xf>
    <xf numFmtId="0" fontId="14" fillId="4" borderId="10" xfId="1" applyFill="1" applyBorder="1" applyAlignment="1">
      <alignment horizontal="center" vertical="center" wrapText="1"/>
    </xf>
    <xf numFmtId="0" fontId="0" fillId="0" borderId="0" xfId="0" applyAlignment="1">
      <alignment horizontal="center"/>
    </xf>
    <xf numFmtId="0" fontId="47" fillId="0" borderId="0" xfId="0" applyFont="1" applyAlignment="1">
      <alignment vertical="top" wrapText="1"/>
    </xf>
    <xf numFmtId="0" fontId="14" fillId="0" borderId="0" xfId="1" applyAlignment="1">
      <alignment vertical="top" wrapText="1"/>
    </xf>
    <xf numFmtId="0" fontId="60" fillId="0" borderId="0" xfId="0" applyFont="1" applyAlignment="1">
      <alignment horizontal="center" vertical="center" wrapText="1"/>
    </xf>
    <xf numFmtId="0" fontId="61" fillId="0" borderId="44" xfId="0" applyFont="1" applyBorder="1" applyAlignment="1">
      <alignment horizontal="left" vertical="center" wrapText="1" indent="2"/>
    </xf>
    <xf numFmtId="0" fontId="61"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62" fillId="0" borderId="46" xfId="0" applyFont="1" applyBorder="1" applyAlignment="1">
      <alignment horizontal="left" vertical="center" wrapText="1" indent="2"/>
    </xf>
    <xf numFmtId="0" fontId="3" fillId="0" borderId="47" xfId="0" applyFont="1" applyBorder="1" applyAlignment="1">
      <alignment horizontal="left" vertical="center" wrapText="1" indent="1"/>
    </xf>
    <xf numFmtId="0" fontId="61"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10" fillId="5" borderId="0" xfId="0" applyFont="1" applyFill="1" applyAlignment="1">
      <alignment vertical="top" wrapText="1"/>
    </xf>
    <xf numFmtId="0" fontId="10" fillId="15" borderId="0" xfId="0" applyFont="1" applyFill="1" applyAlignment="1">
      <alignment vertical="top" wrapText="1"/>
    </xf>
    <xf numFmtId="0" fontId="10" fillId="15" borderId="0" xfId="0" applyFont="1" applyFill="1" applyAlignment="1">
      <alignment horizontal="left" vertical="top" wrapText="1"/>
    </xf>
    <xf numFmtId="0" fontId="10" fillId="15" borderId="0" xfId="0" applyFont="1" applyFill="1" applyAlignment="1">
      <alignment wrapText="1"/>
    </xf>
    <xf numFmtId="0" fontId="10" fillId="15" borderId="0" xfId="0" applyFont="1" applyFill="1"/>
    <xf numFmtId="0" fontId="31" fillId="0" borderId="14" xfId="0" applyFont="1" applyBorder="1" applyAlignment="1">
      <alignment vertical="top"/>
    </xf>
    <xf numFmtId="0" fontId="31" fillId="0" borderId="0" xfId="0" applyFont="1" applyAlignment="1">
      <alignment vertical="top"/>
    </xf>
    <xf numFmtId="0" fontId="33" fillId="0" borderId="14" xfId="0" applyFont="1" applyBorder="1"/>
    <xf numFmtId="0" fontId="33" fillId="0" borderId="0" xfId="0" applyFont="1"/>
    <xf numFmtId="0" fontId="37" fillId="0" borderId="14" xfId="0" applyFont="1" applyBorder="1" applyAlignment="1">
      <alignment vertical="top"/>
    </xf>
    <xf numFmtId="0" fontId="59" fillId="0" borderId="14" xfId="0" applyFont="1" applyBorder="1"/>
    <xf numFmtId="0" fontId="59" fillId="0" borderId="0" xfId="0" applyFont="1"/>
    <xf numFmtId="0" fontId="61" fillId="0" borderId="10" xfId="0" applyFont="1" applyBorder="1" applyAlignment="1">
      <alignment horizontal="center" vertical="center" wrapText="1" indent="1"/>
    </xf>
    <xf numFmtId="0" fontId="67" fillId="0" borderId="10" xfId="0" applyFont="1" applyBorder="1" applyAlignment="1">
      <alignment horizontal="center" vertical="center" wrapText="1" indent="1"/>
    </xf>
    <xf numFmtId="0" fontId="61" fillId="0" borderId="45" xfId="0" applyFont="1" applyBorder="1" applyAlignment="1">
      <alignment horizontal="center" vertical="center" wrapText="1" indent="3"/>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left" vertical="center" wrapText="1"/>
    </xf>
    <xf numFmtId="0" fontId="61" fillId="0" borderId="59" xfId="0" applyFont="1" applyBorder="1" applyAlignment="1">
      <alignment horizontal="center" vertical="center" wrapText="1"/>
    </xf>
    <xf numFmtId="0" fontId="61" fillId="0" borderId="60" xfId="0" applyFont="1" applyBorder="1" applyAlignment="1">
      <alignment horizontal="center" vertical="center" wrapText="1"/>
    </xf>
    <xf numFmtId="0" fontId="61" fillId="0" borderId="61" xfId="0" applyFont="1" applyBorder="1" applyAlignment="1">
      <alignment horizontal="center"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62" xfId="0" applyFont="1" applyBorder="1" applyAlignment="1">
      <alignment horizontal="left" vertical="center" wrapText="1" indent="1"/>
    </xf>
    <xf numFmtId="0" fontId="3" fillId="0" borderId="63" xfId="0" applyFont="1" applyBorder="1" applyAlignment="1">
      <alignment horizontal="left" vertical="center" wrapText="1"/>
    </xf>
    <xf numFmtId="0" fontId="69" fillId="0" borderId="0" xfId="0" applyFont="1"/>
    <xf numFmtId="0" fontId="14" fillId="13" borderId="10" xfId="1" applyFill="1" applyBorder="1" applyAlignment="1">
      <alignment horizontal="center" vertical="center" wrapText="1"/>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14" fillId="13" borderId="10" xfId="1" applyFill="1" applyBorder="1" applyAlignment="1">
      <alignment horizontal="center" vertical="top" wrapText="1"/>
    </xf>
    <xf numFmtId="0" fontId="29" fillId="0" borderId="0" xfId="0" applyFont="1" applyAlignment="1">
      <alignment vertical="top" wrapText="1"/>
    </xf>
    <xf numFmtId="0" fontId="47" fillId="0" borderId="14" xfId="0" applyFont="1" applyBorder="1" applyAlignment="1">
      <alignment vertical="top" wrapText="1"/>
    </xf>
    <xf numFmtId="0" fontId="0" fillId="12" borderId="57" xfId="0" applyFill="1" applyBorder="1"/>
    <xf numFmtId="0" fontId="0" fillId="12" borderId="64" xfId="0" applyFill="1" applyBorder="1"/>
    <xf numFmtId="0" fontId="0" fillId="12" borderId="65" xfId="0" applyFill="1" applyBorder="1"/>
    <xf numFmtId="0" fontId="70" fillId="12" borderId="0" xfId="0" applyFont="1" applyFill="1" applyAlignment="1">
      <alignment horizontal="right"/>
    </xf>
    <xf numFmtId="0" fontId="0" fillId="12" borderId="67" xfId="0" applyFill="1" applyBorder="1"/>
    <xf numFmtId="0" fontId="9" fillId="16" borderId="55" xfId="0" applyFont="1" applyFill="1" applyBorder="1" applyAlignment="1">
      <alignment vertical="center"/>
    </xf>
    <xf numFmtId="0" fontId="9" fillId="16" borderId="54" xfId="0" applyFont="1" applyFill="1" applyBorder="1" applyAlignment="1">
      <alignment horizontal="center" vertical="center"/>
    </xf>
    <xf numFmtId="0" fontId="9" fillId="16" borderId="54" xfId="0" applyFont="1" applyFill="1" applyBorder="1" applyAlignment="1">
      <alignment vertical="center"/>
    </xf>
    <xf numFmtId="0" fontId="70" fillId="12" borderId="1" xfId="0" applyFont="1" applyFill="1" applyBorder="1" applyAlignment="1">
      <alignment horizontal="left"/>
    </xf>
    <xf numFmtId="0" fontId="70" fillId="12" borderId="75" xfId="0" applyFont="1" applyFill="1" applyBorder="1" applyAlignment="1">
      <alignment horizontal="left"/>
    </xf>
    <xf numFmtId="0" fontId="0" fillId="12" borderId="0" xfId="0" applyFill="1"/>
    <xf numFmtId="0" fontId="70" fillId="12" borderId="67" xfId="0" applyFont="1" applyFill="1" applyBorder="1"/>
    <xf numFmtId="0" fontId="72" fillId="0" borderId="0" xfId="0" applyFont="1" applyAlignment="1">
      <alignment wrapText="1"/>
    </xf>
    <xf numFmtId="0" fontId="75" fillId="16" borderId="55" xfId="0" applyFont="1" applyFill="1" applyBorder="1" applyAlignment="1">
      <alignment horizontal="center"/>
    </xf>
    <xf numFmtId="0" fontId="10" fillId="16" borderId="54" xfId="0" applyFont="1" applyFill="1" applyBorder="1"/>
    <xf numFmtId="0" fontId="75" fillId="16" borderId="54" xfId="0" applyFont="1" applyFill="1" applyBorder="1" applyAlignment="1">
      <alignment horizontal="center"/>
    </xf>
    <xf numFmtId="0" fontId="9" fillId="16" borderId="55" xfId="0" applyFont="1" applyFill="1" applyBorder="1"/>
    <xf numFmtId="0" fontId="9" fillId="16" borderId="54" xfId="0" applyFont="1" applyFill="1" applyBorder="1" applyAlignment="1">
      <alignment horizontal="center"/>
    </xf>
    <xf numFmtId="0" fontId="9" fillId="16" borderId="54" xfId="0" applyFont="1" applyFill="1" applyBorder="1"/>
    <xf numFmtId="0" fontId="76" fillId="12" borderId="95" xfId="0" applyFont="1" applyFill="1" applyBorder="1" applyAlignment="1">
      <alignment horizontal="right" vertical="center"/>
    </xf>
    <xf numFmtId="0" fontId="76" fillId="12" borderId="98" xfId="0" applyFont="1" applyFill="1" applyBorder="1" applyAlignment="1">
      <alignment horizontal="right" vertical="center"/>
    </xf>
    <xf numFmtId="0" fontId="0" fillId="12" borderId="10" xfId="0" applyFill="1" applyBorder="1" applyAlignment="1">
      <alignment horizontal="center"/>
    </xf>
    <xf numFmtId="0" fontId="0" fillId="11" borderId="38" xfId="0" applyFill="1" applyBorder="1" applyAlignment="1" applyProtection="1">
      <alignment vertical="top"/>
      <protection locked="0"/>
    </xf>
    <xf numFmtId="0" fontId="6" fillId="11" borderId="10" xfId="0" applyFont="1" applyFill="1" applyBorder="1" applyAlignment="1" applyProtection="1">
      <alignment horizontal="center" vertical="center" wrapText="1"/>
      <protection locked="0"/>
    </xf>
    <xf numFmtId="0" fontId="5" fillId="11" borderId="10" xfId="0" applyFont="1" applyFill="1" applyBorder="1" applyAlignment="1" applyProtection="1">
      <alignment wrapText="1"/>
      <protection locked="0"/>
    </xf>
    <xf numFmtId="0" fontId="0" fillId="11" borderId="10" xfId="0" applyFill="1" applyBorder="1" applyAlignment="1" applyProtection="1">
      <alignment vertical="top"/>
      <protection locked="0"/>
    </xf>
    <xf numFmtId="0" fontId="5" fillId="11" borderId="6" xfId="0" applyFont="1" applyFill="1" applyBorder="1" applyAlignment="1" applyProtection="1">
      <alignment wrapText="1"/>
      <protection locked="0"/>
    </xf>
    <xf numFmtId="0" fontId="16" fillId="7" borderId="10"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77" fillId="0" borderId="96" xfId="0" applyFont="1" applyBorder="1" applyAlignment="1" applyProtection="1">
      <alignment horizontal="center" vertical="center"/>
      <protection locked="0"/>
    </xf>
    <xf numFmtId="0" fontId="77" fillId="0" borderId="94" xfId="0" applyFont="1" applyBorder="1" applyAlignment="1" applyProtection="1">
      <alignment horizontal="center" vertical="center"/>
      <protection locked="0"/>
    </xf>
    <xf numFmtId="0" fontId="2" fillId="0" borderId="68" xfId="0" applyFont="1" applyBorder="1" applyAlignment="1" applyProtection="1">
      <alignment horizontal="center" vertical="top" wrapText="1"/>
      <protection locked="0"/>
    </xf>
    <xf numFmtId="0" fontId="0" fillId="0" borderId="23" xfId="0" applyBorder="1" applyProtection="1">
      <protection locked="0"/>
    </xf>
    <xf numFmtId="0" fontId="0" fillId="0" borderId="4" xfId="0" applyBorder="1" applyProtection="1">
      <protection locked="0"/>
    </xf>
    <xf numFmtId="0" fontId="0" fillId="0" borderId="78" xfId="0" applyBorder="1" applyProtection="1">
      <protection locked="0"/>
    </xf>
    <xf numFmtId="0" fontId="0" fillId="0" borderId="6" xfId="0" applyBorder="1" applyProtection="1">
      <protection locked="0"/>
    </xf>
    <xf numFmtId="0" fontId="2" fillId="0" borderId="6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0"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protection locked="0"/>
    </xf>
    <xf numFmtId="0" fontId="0" fillId="0" borderId="66" xfId="0" applyBorder="1" applyProtection="1">
      <protection locked="0"/>
    </xf>
    <xf numFmtId="0" fontId="0" fillId="0" borderId="10" xfId="0" applyBorder="1" applyAlignment="1">
      <alignment vertical="center"/>
    </xf>
    <xf numFmtId="0" fontId="15" fillId="8" borderId="8" xfId="0" applyFont="1" applyFill="1" applyBorder="1" applyAlignment="1">
      <alignment vertical="center"/>
    </xf>
    <xf numFmtId="0" fontId="80" fillId="5" borderId="0" xfId="0" applyFont="1" applyFill="1"/>
    <xf numFmtId="0" fontId="82" fillId="5" borderId="0" xfId="0" applyFont="1" applyFill="1"/>
    <xf numFmtId="0" fontId="16" fillId="8" borderId="8"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1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4" fillId="7" borderId="10" xfId="0" applyFont="1" applyFill="1" applyBorder="1" applyAlignment="1" applyProtection="1">
      <alignment horizontal="center" vertical="center"/>
      <protection locked="0"/>
    </xf>
    <xf numFmtId="0" fontId="52" fillId="18" borderId="10" xfId="0" applyFont="1" applyFill="1" applyBorder="1" applyAlignment="1">
      <alignment horizontal="center" vertical="center" wrapText="1"/>
    </xf>
    <xf numFmtId="0" fontId="52" fillId="8" borderId="10" xfId="0" applyFont="1" applyFill="1" applyBorder="1" applyAlignment="1">
      <alignment horizontal="center" vertical="center" wrapText="1"/>
    </xf>
    <xf numFmtId="9" fontId="52" fillId="7" borderId="10" xfId="0" applyNumberFormat="1" applyFont="1" applyFill="1" applyBorder="1" applyAlignment="1" applyProtection="1">
      <alignment horizontal="center" vertical="center" wrapText="1"/>
      <protection locked="0"/>
    </xf>
    <xf numFmtId="0" fontId="52" fillId="7" borderId="10" xfId="0" applyFont="1" applyFill="1" applyBorder="1" applyAlignment="1" applyProtection="1">
      <alignment horizontal="center" vertical="center" wrapText="1"/>
      <protection locked="0"/>
    </xf>
    <xf numFmtId="9" fontId="52" fillId="7" borderId="2" xfId="0" applyNumberFormat="1"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protection locked="0"/>
    </xf>
    <xf numFmtId="0" fontId="4" fillId="18" borderId="0" xfId="0" applyFont="1" applyFill="1" applyAlignment="1">
      <alignment horizontal="center" vertical="center"/>
    </xf>
    <xf numFmtId="0" fontId="52" fillId="8" borderId="9" xfId="0" applyFont="1" applyFill="1" applyBorder="1" applyAlignment="1">
      <alignment horizontal="center" vertical="center" wrapText="1"/>
    </xf>
    <xf numFmtId="0" fontId="54" fillId="18" borderId="0" xfId="0" applyFont="1" applyFill="1" applyAlignment="1">
      <alignment horizontal="center" vertical="center"/>
    </xf>
    <xf numFmtId="0" fontId="54" fillId="18" borderId="1" xfId="0" applyFont="1" applyFill="1" applyBorder="1" applyAlignment="1">
      <alignment horizontal="center" vertical="center"/>
    </xf>
    <xf numFmtId="0" fontId="52" fillId="18" borderId="0" xfId="0" applyFont="1" applyFill="1" applyAlignment="1">
      <alignment horizontal="center" vertical="center" wrapText="1"/>
    </xf>
    <xf numFmtId="9" fontId="52" fillId="18" borderId="0" xfId="0" applyNumberFormat="1" applyFont="1" applyFill="1" applyAlignment="1">
      <alignment horizontal="center" vertical="center" wrapText="1"/>
    </xf>
    <xf numFmtId="0" fontId="70" fillId="16" borderId="53" xfId="0" applyFont="1" applyFill="1" applyBorder="1" applyAlignment="1">
      <alignment vertical="center"/>
    </xf>
    <xf numFmtId="0" fontId="2" fillId="0" borderId="74" xfId="0" applyFont="1" applyBorder="1" applyAlignment="1" applyProtection="1">
      <alignment horizontal="center" vertical="center"/>
      <protection locked="0"/>
    </xf>
    <xf numFmtId="0" fontId="2" fillId="0" borderId="10" xfId="0" applyFont="1" applyBorder="1" applyAlignment="1" applyProtection="1">
      <alignment horizontal="center" vertical="top" wrapText="1"/>
      <protection locked="0"/>
    </xf>
    <xf numFmtId="0" fontId="76" fillId="12" borderId="101" xfId="0" applyFont="1" applyFill="1" applyBorder="1" applyAlignment="1">
      <alignment horizontal="center" vertical="center" wrapText="1"/>
    </xf>
    <xf numFmtId="0" fontId="70" fillId="12" borderId="99" xfId="0" applyFont="1" applyFill="1" applyBorder="1" applyAlignment="1">
      <alignment vertical="center"/>
    </xf>
    <xf numFmtId="0" fontId="70" fillId="12" borderId="13" xfId="0" applyFont="1" applyFill="1" applyBorder="1" applyAlignment="1">
      <alignment vertical="center"/>
    </xf>
    <xf numFmtId="0" fontId="0" fillId="12" borderId="31" xfId="0" applyFill="1" applyBorder="1" applyAlignment="1">
      <alignment horizontal="center" vertical="center" wrapText="1"/>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3" fillId="4"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38" fillId="6"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0" fillId="0" borderId="6" xfId="0" applyBorder="1" applyAlignment="1">
      <alignment horizontal="center" vertical="center" wrapText="1"/>
    </xf>
    <xf numFmtId="0" fontId="5" fillId="4" borderId="10" xfId="0" applyFont="1" applyFill="1" applyBorder="1" applyAlignment="1">
      <alignment horizontal="left" vertical="center" wrapText="1"/>
    </xf>
    <xf numFmtId="0" fontId="0" fillId="0" borderId="10" xfId="0" applyBorder="1" applyAlignment="1">
      <alignment horizontal="center" vertical="center" wrapText="1"/>
    </xf>
    <xf numFmtId="0" fontId="12" fillId="12"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6" borderId="10" xfId="0" applyFill="1" applyBorder="1" applyAlignment="1">
      <alignment horizontal="center" vertical="center" wrapText="1"/>
    </xf>
    <xf numFmtId="0" fontId="0" fillId="11" borderId="10" xfId="0" applyFill="1" applyBorder="1" applyAlignment="1" applyProtection="1">
      <alignment horizontal="center" vertical="center"/>
      <protection locked="0"/>
    </xf>
    <xf numFmtId="0" fontId="15" fillId="12" borderId="10" xfId="0" applyFont="1" applyFill="1" applyBorder="1" applyAlignment="1">
      <alignment horizontal="center" vertical="center" wrapText="1"/>
    </xf>
    <xf numFmtId="0" fontId="0" fillId="0" borderId="58" xfId="0" applyBorder="1" applyAlignment="1">
      <alignment horizontal="center" vertical="center" wrapText="1"/>
    </xf>
    <xf numFmtId="0" fontId="7" fillId="0" borderId="0" xfId="0" applyFont="1" applyAlignment="1">
      <alignment horizontal="left" vertical="top" wrapText="1"/>
    </xf>
    <xf numFmtId="0" fontId="0" fillId="0" borderId="10" xfId="0" applyBorder="1" applyAlignment="1">
      <alignment horizontal="center" vertical="center"/>
    </xf>
    <xf numFmtId="0" fontId="3" fillId="0" borderId="7" xfId="0" applyFont="1" applyBorder="1" applyAlignment="1">
      <alignment horizontal="left" vertical="center" wrapText="1"/>
    </xf>
    <xf numFmtId="0" fontId="50" fillId="0" borderId="0" xfId="0" applyFont="1" applyAlignment="1">
      <alignment horizontal="center" vertical="center" wrapText="1"/>
    </xf>
    <xf numFmtId="0" fontId="70" fillId="12" borderId="100" xfId="0" applyFont="1" applyFill="1" applyBorder="1" applyAlignment="1">
      <alignment horizontal="center" vertical="center"/>
    </xf>
    <xf numFmtId="0" fontId="0" fillId="0" borderId="0" xfId="0" applyAlignment="1">
      <alignment horizontal="left" vertical="top" wrapText="1"/>
    </xf>
    <xf numFmtId="0" fontId="3" fillId="0" borderId="0" xfId="0" applyFont="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1" fillId="0" borderId="42"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1"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left" vertical="center" wrapText="1"/>
    </xf>
    <xf numFmtId="0" fontId="3" fillId="0" borderId="44" xfId="0" applyFont="1" applyBorder="1" applyAlignment="1">
      <alignment horizontal="center" vertical="center" wrapText="1"/>
    </xf>
    <xf numFmtId="0" fontId="15" fillId="0" borderId="14" xfId="0" applyFont="1" applyBorder="1" applyAlignment="1">
      <alignment wrapText="1"/>
    </xf>
    <xf numFmtId="0" fontId="15" fillId="0" borderId="0" xfId="0" applyFont="1" applyAlignment="1">
      <alignment wrapText="1"/>
    </xf>
    <xf numFmtId="0" fontId="77" fillId="5" borderId="0" xfId="0" applyFont="1" applyFill="1" applyAlignment="1">
      <alignment horizontal="left" vertical="top"/>
    </xf>
    <xf numFmtId="0" fontId="79" fillId="5" borderId="0" xfId="0" applyFont="1" applyFill="1" applyAlignment="1">
      <alignment horizontal="center" vertical="center"/>
    </xf>
    <xf numFmtId="0" fontId="79" fillId="5" borderId="1" xfId="0" applyFont="1" applyFill="1" applyBorder="1" applyAlignment="1">
      <alignment horizontal="center" vertical="center"/>
    </xf>
    <xf numFmtId="0" fontId="80" fillId="5" borderId="0" xfId="0" applyFont="1" applyFill="1" applyAlignment="1">
      <alignment horizontal="left" wrapText="1"/>
    </xf>
    <xf numFmtId="0" fontId="10" fillId="5" borderId="0" xfId="0" applyFont="1" applyFill="1" applyAlignment="1">
      <alignment horizontal="left" wrapText="1"/>
    </xf>
    <xf numFmtId="0" fontId="80" fillId="5"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2" fillId="5" borderId="0" xfId="0" applyFont="1" applyFill="1" applyAlignment="1">
      <alignment horizontal="left" vertical="top" wrapText="1"/>
    </xf>
    <xf numFmtId="0" fontId="80" fillId="5" borderId="0" xfId="0" applyFont="1" applyFill="1" applyAlignment="1">
      <alignment horizontal="left" vertical="top" wrapText="1"/>
    </xf>
    <xf numFmtId="0" fontId="3" fillId="4" borderId="10" xfId="0" applyFont="1" applyFill="1" applyBorder="1" applyAlignment="1">
      <alignment horizontal="left" vertical="center" wrapText="1"/>
    </xf>
    <xf numFmtId="0" fontId="5" fillId="11" borderId="10" xfId="0" applyFont="1" applyFill="1" applyBorder="1" applyAlignment="1" applyProtection="1">
      <alignment horizontal="center" wrapText="1"/>
      <protection locked="0"/>
    </xf>
    <xf numFmtId="0" fontId="5" fillId="4" borderId="10" xfId="0" applyFont="1" applyFill="1" applyBorder="1" applyAlignment="1">
      <alignment horizontal="right" wrapText="1"/>
    </xf>
    <xf numFmtId="0" fontId="0" fillId="0" borderId="10" xfId="0" applyBorder="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4" borderId="10" xfId="0" applyFill="1" applyBorder="1" applyAlignment="1">
      <alignment horizontal="left"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5" fillId="0" borderId="7" xfId="0" applyFont="1" applyBorder="1" applyAlignment="1">
      <alignment horizontal="right" wrapText="1"/>
    </xf>
    <xf numFmtId="0" fontId="5" fillId="0" borderId="9" xfId="0" applyFont="1" applyBorder="1" applyAlignment="1">
      <alignment horizontal="right" wrapText="1"/>
    </xf>
    <xf numFmtId="0" fontId="0" fillId="11" borderId="10" xfId="0" applyFill="1" applyBorder="1" applyAlignment="1" applyProtection="1">
      <alignment horizontal="center" vertical="top"/>
      <protection locked="0"/>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0" fillId="11" borderId="7" xfId="0" applyFill="1" applyBorder="1" applyAlignment="1" applyProtection="1">
      <alignment horizontal="center" vertical="top"/>
      <protection locked="0"/>
    </xf>
    <xf numFmtId="0" fontId="0" fillId="11" borderId="9" xfId="0" applyFill="1" applyBorder="1" applyAlignment="1" applyProtection="1">
      <alignment horizontal="center" vertical="top"/>
      <protection locked="0"/>
    </xf>
    <xf numFmtId="0" fontId="5" fillId="4" borderId="7" xfId="0" applyFont="1" applyFill="1" applyBorder="1" applyAlignment="1">
      <alignment horizontal="right" wrapText="1"/>
    </xf>
    <xf numFmtId="0" fontId="5" fillId="4" borderId="9" xfId="0" applyFont="1" applyFill="1" applyBorder="1" applyAlignment="1">
      <alignment horizontal="right" wrapText="1"/>
    </xf>
    <xf numFmtId="0" fontId="3" fillId="0" borderId="10" xfId="0" applyFont="1" applyBorder="1" applyAlignment="1">
      <alignment horizontal="left" vertical="center" wrapText="1"/>
    </xf>
    <xf numFmtId="0" fontId="5" fillId="2" borderId="7" xfId="0" applyFont="1" applyFill="1" applyBorder="1" applyAlignment="1">
      <alignment horizontal="right" wrapText="1"/>
    </xf>
    <xf numFmtId="0" fontId="5" fillId="2" borderId="9" xfId="0" applyFont="1" applyFill="1" applyBorder="1" applyAlignment="1">
      <alignment horizontal="right" wrapText="1"/>
    </xf>
    <xf numFmtId="0" fontId="5" fillId="0" borderId="10" xfId="0" applyFont="1" applyBorder="1" applyAlignment="1">
      <alignment horizontal="right" wrapText="1"/>
    </xf>
    <xf numFmtId="0" fontId="5" fillId="4" borderId="4" xfId="0" applyFont="1" applyFill="1" applyBorder="1" applyAlignment="1">
      <alignment horizontal="right" wrapText="1"/>
    </xf>
    <xf numFmtId="0" fontId="5" fillId="4" borderId="5" xfId="0" applyFont="1" applyFill="1" applyBorder="1" applyAlignment="1">
      <alignment horizontal="right" wrapText="1"/>
    </xf>
    <xf numFmtId="0" fontId="5" fillId="4" borderId="7" xfId="0" applyFont="1" applyFill="1" applyBorder="1" applyAlignment="1">
      <alignment wrapText="1"/>
    </xf>
    <xf numFmtId="0" fontId="5" fillId="4" borderId="9" xfId="0" applyFont="1" applyFill="1" applyBorder="1" applyAlignment="1">
      <alignment wrapText="1"/>
    </xf>
    <xf numFmtId="0" fontId="12" fillId="0" borderId="10" xfId="0" applyFont="1" applyBorder="1" applyAlignment="1">
      <alignment horizontal="left" vertical="center" wrapText="1"/>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5" fillId="11" borderId="12"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14" xfId="0" applyFont="1" applyFill="1" applyBorder="1" applyAlignment="1" applyProtection="1">
      <alignment horizontal="left" vertical="center" wrapText="1"/>
      <protection locked="0"/>
    </xf>
    <xf numFmtId="0" fontId="5" fillId="11" borderId="15"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11" borderId="5"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11" borderId="7" xfId="0"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5" fillId="0" borderId="10" xfId="0" applyFont="1" applyBorder="1" applyAlignment="1">
      <alignment horizontal="left" wrapText="1"/>
    </xf>
    <xf numFmtId="0" fontId="5" fillId="4" borderId="7" xfId="0" applyFont="1" applyFill="1" applyBorder="1" applyAlignment="1">
      <alignment horizontal="left" vertical="center" wrapText="1"/>
    </xf>
    <xf numFmtId="0" fontId="5" fillId="4"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0" fillId="11" borderId="7" xfId="0" applyFill="1" applyBorder="1" applyAlignment="1" applyProtection="1">
      <alignment horizontal="left" vertical="top"/>
      <protection locked="0"/>
    </xf>
    <xf numFmtId="0" fontId="0" fillId="11" borderId="9" xfId="0" applyFill="1" applyBorder="1" applyAlignment="1" applyProtection="1">
      <alignment horizontal="left" vertical="top"/>
      <protection locked="0"/>
    </xf>
    <xf numFmtId="0" fontId="5" fillId="4" borderId="10" xfId="0" applyFont="1" applyFill="1" applyBorder="1" applyAlignment="1">
      <alignment horizontal="center" wrapText="1"/>
    </xf>
    <xf numFmtId="0" fontId="5" fillId="0" borderId="10" xfId="0" applyFont="1" applyBorder="1" applyAlignment="1">
      <alignment horizontal="center" wrapText="1"/>
    </xf>
    <xf numFmtId="0" fontId="12" fillId="4" borderId="10" xfId="0" applyFont="1" applyFill="1" applyBorder="1" applyAlignment="1">
      <alignment horizontal="left" vertical="center" wrapText="1"/>
    </xf>
    <xf numFmtId="0" fontId="5" fillId="0" borderId="7" xfId="0" applyFont="1" applyBorder="1" applyAlignment="1">
      <alignment horizontal="center" wrapText="1"/>
    </xf>
    <xf numFmtId="0" fontId="5" fillId="0" borderId="9" xfId="0" applyFont="1" applyBorder="1" applyAlignment="1">
      <alignment horizont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2" fillId="2" borderId="10" xfId="0" applyFont="1" applyFill="1" applyBorder="1" applyAlignment="1">
      <alignment horizontal="left" vertical="center" wrapText="1"/>
    </xf>
    <xf numFmtId="0" fontId="0" fillId="2" borderId="10" xfId="0" applyFill="1" applyBorder="1" applyAlignment="1">
      <alignment horizontal="left" vertical="center" wrapText="1"/>
    </xf>
    <xf numFmtId="0" fontId="5" fillId="4" borderId="12" xfId="0" applyFont="1" applyFill="1" applyBorder="1" applyAlignment="1">
      <alignment horizontal="right" wrapText="1"/>
    </xf>
    <xf numFmtId="0" fontId="5" fillId="4" borderId="3" xfId="0" applyFont="1" applyFill="1" applyBorder="1" applyAlignment="1">
      <alignment horizontal="right" wrapText="1"/>
    </xf>
    <xf numFmtId="0" fontId="5" fillId="4" borderId="10" xfId="0" applyFont="1" applyFill="1" applyBorder="1" applyAlignment="1">
      <alignment horizontal="left" vertical="center" wrapText="1"/>
    </xf>
    <xf numFmtId="0" fontId="0" fillId="6" borderId="10" xfId="0" applyFill="1" applyBorder="1" applyAlignment="1">
      <alignment horizontal="center" vertical="center" wrapText="1"/>
    </xf>
    <xf numFmtId="0" fontId="5" fillId="11" borderId="7"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3" fillId="4" borderId="6" xfId="0" applyFont="1" applyFill="1" applyBorder="1" applyAlignment="1">
      <alignment horizontal="left" vertical="top" wrapText="1"/>
    </xf>
    <xf numFmtId="0" fontId="0" fillId="11" borderId="10" xfId="0" applyFill="1" applyBorder="1" applyAlignment="1" applyProtection="1">
      <alignment horizontal="center" vertical="center"/>
      <protection locked="0"/>
    </xf>
    <xf numFmtId="0" fontId="9" fillId="3" borderId="10" xfId="0" applyFont="1" applyFill="1" applyBorder="1" applyAlignment="1">
      <alignment horizontal="left" vertical="top" wrapText="1"/>
    </xf>
    <xf numFmtId="0" fontId="15" fillId="12"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12" fillId="6" borderId="10" xfId="0" applyFont="1" applyFill="1" applyBorder="1" applyAlignment="1">
      <alignment horizontal="left" vertical="center" wrapText="1"/>
    </xf>
    <xf numFmtId="0" fontId="38" fillId="6"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3" fillId="0" borderId="10" xfId="0" applyFont="1" applyBorder="1" applyAlignment="1">
      <alignment horizontal="left" vertical="top" wrapText="1"/>
    </xf>
    <xf numFmtId="0" fontId="2" fillId="11"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12" fillId="6" borderId="10"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3" fillId="4" borderId="10" xfId="0" applyFont="1" applyFill="1" applyBorder="1" applyAlignment="1">
      <alignment horizontal="left" vertical="top" wrapText="1"/>
    </xf>
    <xf numFmtId="0" fontId="5" fillId="0" borderId="7" xfId="0" applyFont="1" applyBorder="1" applyAlignment="1">
      <alignment horizontal="left" vertical="center" wrapText="1"/>
    </xf>
    <xf numFmtId="0" fontId="6" fillId="0" borderId="9" xfId="0" applyFont="1" applyBorder="1" applyAlignment="1">
      <alignment horizontal="left" vertical="center" wrapText="1"/>
    </xf>
    <xf numFmtId="0" fontId="8" fillId="3" borderId="0" xfId="0" applyFont="1" applyFill="1" applyAlignment="1">
      <alignment vertical="top" wrapText="1"/>
    </xf>
    <xf numFmtId="0" fontId="11" fillId="3" borderId="0" xfId="0" applyFont="1" applyFill="1" applyAlignment="1">
      <alignment horizontal="right" vertical="top" wrapText="1"/>
    </xf>
    <xf numFmtId="0" fontId="1" fillId="0" borderId="0" xfId="0" applyFont="1" applyAlignment="1">
      <alignment horizontal="right" vertical="center" wrapText="1"/>
    </xf>
    <xf numFmtId="0" fontId="1" fillId="0" borderId="0" xfId="0" applyFont="1" applyAlignment="1">
      <alignment horizontal="left" vertical="top" wrapText="1"/>
    </xf>
    <xf numFmtId="0" fontId="1" fillId="0" borderId="34" xfId="0" applyFont="1" applyBorder="1" applyAlignment="1">
      <alignment horizontal="left" vertical="top" wrapText="1"/>
    </xf>
    <xf numFmtId="0" fontId="18" fillId="0" borderId="39" xfId="0" applyFont="1" applyBorder="1" applyAlignment="1">
      <alignment horizontal="left" vertical="top" wrapText="1"/>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40" xfId="0" applyFont="1" applyBorder="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0" fontId="7" fillId="0" borderId="41" xfId="0" applyFont="1" applyBorder="1" applyAlignment="1">
      <alignment horizontal="left" vertical="top" wrapText="1"/>
    </xf>
    <xf numFmtId="0" fontId="7" fillId="0" borderId="34" xfId="0" applyFont="1" applyBorder="1" applyAlignment="1">
      <alignment horizontal="left" vertical="top" wrapText="1"/>
    </xf>
    <xf numFmtId="0" fontId="7" fillId="0" borderId="32" xfId="0" applyFont="1" applyBorder="1" applyAlignment="1">
      <alignment horizontal="left" vertical="top" wrapText="1"/>
    </xf>
    <xf numFmtId="0" fontId="0" fillId="11" borderId="35" xfId="0" applyFill="1" applyBorder="1" applyAlignment="1" applyProtection="1">
      <alignment horizontal="center" vertical="top" wrapText="1"/>
      <protection locked="0"/>
    </xf>
    <xf numFmtId="0" fontId="0" fillId="11" borderId="36" xfId="0" applyFill="1" applyBorder="1" applyAlignment="1" applyProtection="1">
      <alignment horizontal="center" vertical="top" wrapText="1"/>
      <protection locked="0"/>
    </xf>
    <xf numFmtId="0" fontId="0" fillId="11" borderId="37" xfId="0" applyFill="1" applyBorder="1" applyAlignment="1" applyProtection="1">
      <alignment horizontal="center" vertical="top" wrapText="1"/>
      <protection locked="0"/>
    </xf>
    <xf numFmtId="0" fontId="0" fillId="0" borderId="10"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 fillId="0" borderId="35" xfId="0" applyFont="1" applyBorder="1" applyAlignment="1">
      <alignment horizontal="center" vertical="center"/>
    </xf>
    <xf numFmtId="0" fontId="9" fillId="3" borderId="10" xfId="0" applyFont="1" applyFill="1" applyBorder="1" applyAlignment="1">
      <alignment horizontal="left" vertical="center" wrapText="1"/>
    </xf>
    <xf numFmtId="0" fontId="12" fillId="12" borderId="10" xfId="0" applyFont="1" applyFill="1" applyBorder="1" applyAlignment="1">
      <alignment horizontal="center" vertical="center" wrapText="1"/>
    </xf>
    <xf numFmtId="0" fontId="0" fillId="0" borderId="10" xfId="0" applyBorder="1" applyAlignment="1">
      <alignment horizontal="center" vertical="center"/>
    </xf>
    <xf numFmtId="0" fontId="2" fillId="11" borderId="10" xfId="0" applyFont="1" applyFill="1" applyBorder="1" applyAlignment="1" applyProtection="1">
      <alignment horizontal="center" vertical="center" wrapText="1"/>
      <protection locked="0"/>
    </xf>
    <xf numFmtId="0" fontId="9" fillId="3"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5" fillId="6" borderId="10" xfId="0" applyFont="1" applyFill="1" applyBorder="1" applyAlignment="1">
      <alignment horizontal="right" wrapText="1"/>
    </xf>
    <xf numFmtId="0" fontId="0" fillId="0" borderId="58" xfId="0" applyBorder="1" applyAlignment="1">
      <alignment horizontal="center"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7" xfId="0" applyFont="1" applyBorder="1" applyAlignment="1">
      <alignment wrapText="1"/>
    </xf>
    <xf numFmtId="0" fontId="5" fillId="0" borderId="9" xfId="0" applyFont="1" applyBorder="1" applyAlignment="1">
      <alignment wrapText="1"/>
    </xf>
    <xf numFmtId="0" fontId="5" fillId="2" borderId="10" xfId="0" applyFont="1" applyFill="1" applyBorder="1" applyAlignment="1">
      <alignment horizontal="center" wrapText="1"/>
    </xf>
    <xf numFmtId="0" fontId="50" fillId="0" borderId="0" xfId="0" applyFont="1" applyAlignment="1">
      <alignment horizontal="center" vertical="center"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14" xfId="0" applyFill="1" applyBorder="1" applyAlignment="1">
      <alignment horizontal="left" vertical="top" wrapText="1"/>
    </xf>
    <xf numFmtId="0" fontId="0" fillId="6" borderId="0" xfId="0" applyFill="1" applyAlignment="1">
      <alignment horizontal="left" vertical="top" wrapText="1"/>
    </xf>
    <xf numFmtId="0" fontId="0" fillId="6" borderId="15" xfId="0" applyFill="1" applyBorder="1" applyAlignment="1">
      <alignment horizontal="left" vertical="top" wrapText="1"/>
    </xf>
    <xf numFmtId="0" fontId="0" fillId="6" borderId="4" xfId="0" applyFill="1" applyBorder="1" applyAlignment="1">
      <alignment horizontal="left" vertical="top"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5" fillId="0" borderId="10" xfId="0" applyFont="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84" fillId="0" borderId="12"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0" borderId="3" xfId="0" applyFont="1" applyBorder="1" applyAlignment="1" applyProtection="1">
      <alignment horizontal="center" vertical="center"/>
      <protection locked="0"/>
    </xf>
    <xf numFmtId="0" fontId="84" fillId="0" borderId="14" xfId="0" applyFont="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15"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4" fillId="13" borderId="2" xfId="1" applyFill="1" applyBorder="1" applyAlignment="1">
      <alignment horizontal="center" vertical="center" wrapText="1"/>
    </xf>
    <xf numFmtId="0" fontId="14" fillId="13" borderId="11" xfId="1" applyFill="1" applyBorder="1" applyAlignment="1">
      <alignment horizontal="center" vertical="center" wrapText="1"/>
    </xf>
    <xf numFmtId="0" fontId="14" fillId="13" borderId="6" xfId="1" applyFill="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4" fillId="18" borderId="14" xfId="0" applyFont="1" applyFill="1" applyBorder="1" applyAlignment="1">
      <alignment horizontal="center" vertical="center"/>
    </xf>
    <xf numFmtId="0" fontId="54" fillId="18" borderId="4" xfId="0" applyFont="1" applyFill="1" applyBorder="1" applyAlignment="1">
      <alignment horizontal="center" vertical="center"/>
    </xf>
    <xf numFmtId="0" fontId="86" fillId="17" borderId="3" xfId="0" applyFont="1" applyFill="1" applyBorder="1" applyAlignment="1">
      <alignment horizontal="center" vertical="center"/>
    </xf>
    <xf numFmtId="0" fontId="86" fillId="17" borderId="5" xfId="0" applyFont="1" applyFill="1" applyBorder="1" applyAlignment="1">
      <alignment horizontal="center" vertical="center"/>
    </xf>
    <xf numFmtId="0" fontId="85" fillId="0" borderId="11" xfId="0" applyFont="1" applyBorder="1"/>
    <xf numFmtId="0" fontId="85" fillId="0" borderId="6" xfId="0" applyFont="1" applyBorder="1"/>
    <xf numFmtId="0" fontId="15" fillId="8" borderId="8" xfId="0" applyFont="1" applyFill="1" applyBorder="1" applyAlignment="1">
      <alignment horizontal="left" wrapText="1"/>
    </xf>
    <xf numFmtId="0" fontId="22" fillId="3" borderId="7" xfId="0" applyFont="1" applyFill="1" applyBorder="1" applyAlignment="1">
      <alignment horizontal="left" wrapText="1"/>
    </xf>
    <xf numFmtId="0" fontId="22" fillId="3" borderId="8" xfId="0" applyFont="1" applyFill="1" applyBorder="1" applyAlignment="1">
      <alignment horizontal="left" wrapText="1"/>
    </xf>
    <xf numFmtId="0" fontId="20" fillId="8" borderId="7" xfId="0" applyFont="1" applyFill="1" applyBorder="1" applyAlignment="1">
      <alignment horizontal="center" vertical="center"/>
    </xf>
    <xf numFmtId="0" fontId="20" fillId="8" borderId="8" xfId="0" applyFont="1" applyFill="1" applyBorder="1" applyAlignment="1">
      <alignment horizontal="center" vertical="center"/>
    </xf>
    <xf numFmtId="0" fontId="29" fillId="0" borderId="14" xfId="0" applyFont="1" applyBorder="1" applyAlignment="1">
      <alignment horizontal="left" vertical="top" wrapText="1"/>
    </xf>
    <xf numFmtId="0" fontId="29" fillId="0" borderId="0" xfId="0" applyFont="1" applyAlignment="1">
      <alignment horizontal="left" vertical="top" wrapText="1"/>
    </xf>
    <xf numFmtId="0" fontId="19" fillId="3" borderId="12" xfId="0" applyFont="1" applyFill="1" applyBorder="1" applyAlignment="1">
      <alignment horizontal="center" wrapText="1"/>
    </xf>
    <xf numFmtId="0" fontId="19" fillId="3" borderId="13" xfId="0" applyFont="1" applyFill="1" applyBorder="1" applyAlignment="1">
      <alignment horizontal="center" wrapText="1"/>
    </xf>
    <xf numFmtId="0" fontId="17" fillId="0" borderId="7" xfId="0" applyFont="1" applyBorder="1" applyAlignment="1">
      <alignment horizontal="left" wrapText="1"/>
    </xf>
    <xf numFmtId="0" fontId="17" fillId="0" borderId="8" xfId="0" applyFont="1" applyBorder="1" applyAlignment="1">
      <alignment horizontal="left" wrapText="1"/>
    </xf>
    <xf numFmtId="0" fontId="17" fillId="0" borderId="22" xfId="0" applyFont="1" applyBorder="1" applyAlignment="1">
      <alignment horizontal="left" wrapText="1"/>
    </xf>
    <xf numFmtId="0" fontId="22" fillId="3" borderId="7" xfId="0" applyFont="1" applyFill="1" applyBorder="1" applyAlignment="1">
      <alignment wrapText="1"/>
    </xf>
    <xf numFmtId="0" fontId="22" fillId="3" borderId="8" xfId="0" applyFont="1" applyFill="1" applyBorder="1" applyAlignment="1">
      <alignment wrapText="1"/>
    </xf>
    <xf numFmtId="0" fontId="22" fillId="3" borderId="9" xfId="0" applyFont="1" applyFill="1" applyBorder="1" applyAlignment="1">
      <alignment wrapText="1"/>
    </xf>
    <xf numFmtId="0" fontId="55" fillId="0" borderId="53"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55" xfId="0" applyFont="1" applyBorder="1" applyAlignment="1">
      <alignment horizontal="center" vertical="center" wrapText="1"/>
    </xf>
    <xf numFmtId="0" fontId="2" fillId="12" borderId="92" xfId="0" applyFont="1" applyFill="1" applyBorder="1" applyAlignment="1">
      <alignment horizontal="center" vertical="top" wrapText="1"/>
    </xf>
    <xf numFmtId="0" fontId="2" fillId="12" borderId="91" xfId="0" applyFont="1" applyFill="1" applyBorder="1" applyAlignment="1">
      <alignment horizontal="center" vertical="top" wrapText="1"/>
    </xf>
    <xf numFmtId="0" fontId="76" fillId="12" borderId="65" xfId="0" applyFont="1" applyFill="1" applyBorder="1" applyAlignment="1">
      <alignment horizontal="left" wrapText="1"/>
    </xf>
    <xf numFmtId="0" fontId="76" fillId="12" borderId="64" xfId="0" applyFont="1" applyFill="1" applyBorder="1" applyAlignment="1">
      <alignment horizontal="left" wrapText="1"/>
    </xf>
    <xf numFmtId="0" fontId="76" fillId="12" borderId="90" xfId="0" applyFont="1" applyFill="1" applyBorder="1" applyAlignment="1">
      <alignment horizontal="left" wrapText="1"/>
    </xf>
    <xf numFmtId="0" fontId="70" fillId="12" borderId="14" xfId="0" applyFont="1" applyFill="1" applyBorder="1" applyAlignment="1">
      <alignment horizontal="left" vertical="center" wrapText="1"/>
    </xf>
    <xf numFmtId="0" fontId="70" fillId="12" borderId="15" xfId="0" applyFont="1" applyFill="1" applyBorder="1" applyAlignment="1">
      <alignment horizontal="left" vertical="center" wrapText="1"/>
    </xf>
    <xf numFmtId="0" fontId="76" fillId="12" borderId="72" xfId="0" applyFont="1" applyFill="1" applyBorder="1" applyAlignment="1">
      <alignment horizontal="left" vertical="center" wrapText="1"/>
    </xf>
    <xf numFmtId="0" fontId="76" fillId="12" borderId="71" xfId="0" applyFont="1" applyFill="1" applyBorder="1" applyAlignment="1">
      <alignment horizontal="left" vertical="center" wrapText="1"/>
    </xf>
    <xf numFmtId="0" fontId="76" fillId="12" borderId="93" xfId="0" applyFont="1" applyFill="1" applyBorder="1" applyAlignment="1">
      <alignment horizontal="left" vertical="center" wrapText="1"/>
    </xf>
    <xf numFmtId="0" fontId="78" fillId="12" borderId="53" xfId="0" applyFont="1" applyFill="1" applyBorder="1" applyAlignment="1">
      <alignment horizontal="left" wrapText="1"/>
    </xf>
    <xf numFmtId="0" fontId="78" fillId="12" borderId="54" xfId="0" applyFont="1" applyFill="1" applyBorder="1" applyAlignment="1">
      <alignment horizontal="left"/>
    </xf>
    <xf numFmtId="0" fontId="78" fillId="12" borderId="55" xfId="0" applyFont="1" applyFill="1" applyBorder="1" applyAlignment="1">
      <alignment horizontal="left"/>
    </xf>
    <xf numFmtId="0" fontId="2" fillId="0" borderId="97" xfId="0"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76" fillId="12" borderId="6" xfId="0" applyFont="1" applyFill="1" applyBorder="1" applyAlignment="1">
      <alignment horizontal="right" vertical="center"/>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76" fillId="12" borderId="2" xfId="0" applyFont="1" applyFill="1" applyBorder="1" applyAlignment="1">
      <alignment horizontal="right" vertical="center"/>
    </xf>
    <xf numFmtId="0" fontId="76" fillId="12" borderId="67" xfId="0" applyFont="1" applyFill="1" applyBorder="1" applyAlignment="1">
      <alignment horizontal="left" wrapText="1"/>
    </xf>
    <xf numFmtId="0" fontId="76" fillId="12" borderId="0" xfId="0" applyFont="1" applyFill="1" applyAlignment="1">
      <alignment horizontal="left" wrapText="1"/>
    </xf>
    <xf numFmtId="0" fontId="76" fillId="12" borderId="15" xfId="0" applyFont="1" applyFill="1" applyBorder="1" applyAlignment="1">
      <alignment horizontal="left" wrapText="1"/>
    </xf>
    <xf numFmtId="0" fontId="71" fillId="12" borderId="7" xfId="0" applyFont="1" applyFill="1" applyBorder="1" applyAlignment="1">
      <alignment horizontal="left" vertical="center" wrapText="1"/>
    </xf>
    <xf numFmtId="0" fontId="71" fillId="12" borderId="74" xfId="0" applyFont="1" applyFill="1" applyBorder="1" applyAlignment="1">
      <alignment horizontal="left" vertical="center" wrapText="1"/>
    </xf>
    <xf numFmtId="0" fontId="71" fillId="12" borderId="86" xfId="0" applyFont="1" applyFill="1" applyBorder="1" applyAlignment="1">
      <alignment horizontal="left"/>
    </xf>
    <xf numFmtId="0" fontId="71" fillId="12" borderId="85" xfId="0" applyFont="1" applyFill="1" applyBorder="1" applyAlignment="1">
      <alignment horizontal="left"/>
    </xf>
    <xf numFmtId="0" fontId="71" fillId="12" borderId="81" xfId="0" applyFont="1" applyFill="1" applyBorder="1" applyAlignment="1">
      <alignment horizontal="left"/>
    </xf>
    <xf numFmtId="0" fontId="71" fillId="12" borderId="80" xfId="0" applyFont="1" applyFill="1" applyBorder="1" applyAlignment="1">
      <alignment horizontal="left"/>
    </xf>
    <xf numFmtId="0" fontId="70" fillId="12" borderId="84" xfId="0" applyFont="1" applyFill="1" applyBorder="1" applyAlignment="1">
      <alignment horizontal="left" vertical="center"/>
    </xf>
    <xf numFmtId="0" fontId="70" fillId="12" borderId="83" xfId="0" applyFont="1" applyFill="1" applyBorder="1" applyAlignment="1">
      <alignment horizontal="left" vertical="center"/>
    </xf>
    <xf numFmtId="0" fontId="70" fillId="12" borderId="82" xfId="0" applyFont="1" applyFill="1" applyBorder="1" applyAlignment="1">
      <alignment horizontal="left" vertical="center"/>
    </xf>
    <xf numFmtId="0" fontId="70" fillId="12" borderId="79" xfId="0" applyFont="1" applyFill="1" applyBorder="1" applyAlignment="1">
      <alignment horizontal="left" vertical="center" wrapText="1"/>
    </xf>
    <xf numFmtId="0" fontId="70" fillId="12" borderId="13" xfId="0" applyFont="1" applyFill="1" applyBorder="1" applyAlignment="1">
      <alignment horizontal="left" vertical="center" wrapText="1"/>
    </xf>
    <xf numFmtId="0" fontId="70" fillId="12" borderId="3" xfId="0" applyFont="1" applyFill="1" applyBorder="1" applyAlignment="1">
      <alignment horizontal="left" vertical="center" wrapText="1"/>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74" xfId="0" applyBorder="1" applyAlignment="1" applyProtection="1">
      <alignment horizontal="left"/>
      <protection locked="0"/>
    </xf>
    <xf numFmtId="0" fontId="73" fillId="12" borderId="89" xfId="0" applyFont="1" applyFill="1" applyBorder="1" applyAlignment="1">
      <alignment horizontal="left" wrapText="1"/>
    </xf>
    <xf numFmtId="0" fontId="70" fillId="12" borderId="88" xfId="0" applyFont="1" applyFill="1" applyBorder="1" applyAlignment="1">
      <alignment horizontal="left"/>
    </xf>
    <xf numFmtId="0" fontId="70" fillId="12" borderId="87" xfId="0" applyFont="1" applyFill="1" applyBorder="1" applyAlignment="1">
      <alignment horizontal="left"/>
    </xf>
    <xf numFmtId="0" fontId="71" fillId="12" borderId="77" xfId="0" applyFont="1" applyFill="1" applyBorder="1" applyAlignment="1">
      <alignment horizontal="left" vertical="center"/>
    </xf>
    <xf numFmtId="0" fontId="71" fillId="12" borderId="76" xfId="0" applyFont="1" applyFill="1" applyBorder="1" applyAlignment="1">
      <alignment horizontal="left" vertical="center"/>
    </xf>
    <xf numFmtId="0" fontId="0" fillId="0" borderId="10" xfId="0" applyBorder="1" applyAlignment="1" applyProtection="1">
      <alignment horizontal="center"/>
      <protection locked="0"/>
    </xf>
    <xf numFmtId="0" fontId="70" fillId="12" borderId="67" xfId="0" applyFont="1" applyFill="1" applyBorder="1" applyAlignment="1">
      <alignment horizontal="center" vertical="center" wrapText="1"/>
    </xf>
    <xf numFmtId="0" fontId="70" fillId="12" borderId="0" xfId="0" applyFont="1" applyFill="1" applyAlignment="1">
      <alignment horizontal="center" vertical="center" wrapText="1"/>
    </xf>
    <xf numFmtId="0" fontId="70" fillId="12" borderId="15" xfId="0" applyFont="1" applyFill="1" applyBorder="1" applyAlignment="1">
      <alignment horizontal="center" vertical="center" wrapText="1"/>
    </xf>
    <xf numFmtId="0" fontId="70" fillId="12" borderId="67" xfId="0" applyFont="1" applyFill="1" applyBorder="1" applyAlignment="1">
      <alignment horizontal="left" vertical="center" wrapText="1"/>
    </xf>
    <xf numFmtId="0" fontId="70" fillId="12" borderId="0" xfId="0" applyFont="1" applyFill="1" applyAlignment="1">
      <alignment horizontal="left" vertical="center" wrapText="1"/>
    </xf>
    <xf numFmtId="0" fontId="70" fillId="12" borderId="0" xfId="0" applyFont="1" applyFill="1" applyAlignment="1">
      <alignment horizontal="left" vertical="center"/>
    </xf>
    <xf numFmtId="0" fontId="0" fillId="12" borderId="14" xfId="0" applyFill="1" applyBorder="1" applyAlignment="1">
      <alignment horizontal="left" vertical="center"/>
    </xf>
    <xf numFmtId="0" fontId="0" fillId="12" borderId="15" xfId="0" applyFill="1" applyBorder="1" applyAlignment="1">
      <alignment horizontal="left" vertical="center"/>
    </xf>
    <xf numFmtId="0" fontId="0" fillId="0" borderId="66" xfId="0" applyBorder="1" applyAlignment="1" applyProtection="1">
      <alignment horizontal="center"/>
      <protection locked="0"/>
    </xf>
    <xf numFmtId="0" fontId="70" fillId="12" borderId="72" xfId="0" applyFont="1" applyFill="1" applyBorder="1" applyAlignment="1">
      <alignment horizontal="center" vertical="center" wrapText="1"/>
    </xf>
    <xf numFmtId="0" fontId="70" fillId="12" borderId="71" xfId="0" applyFont="1" applyFill="1" applyBorder="1" applyAlignment="1">
      <alignment horizontal="center" vertical="center" wrapText="1"/>
    </xf>
    <xf numFmtId="0" fontId="70" fillId="12" borderId="99" xfId="0" applyFont="1" applyFill="1" applyBorder="1" applyAlignment="1">
      <alignment horizontal="center" vertical="center"/>
    </xf>
    <xf numFmtId="0" fontId="70" fillId="12" borderId="13" xfId="0" applyFont="1" applyFill="1" applyBorder="1" applyAlignment="1">
      <alignment horizontal="center" vertical="center"/>
    </xf>
    <xf numFmtId="0" fontId="70" fillId="12" borderId="100" xfId="0"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10" xfId="0" applyFont="1" applyBorder="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50" xfId="0" applyBorder="1" applyAlignment="1">
      <alignment horizontal="left"/>
    </xf>
    <xf numFmtId="0" fontId="0" fillId="0" borderId="6" xfId="0"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45" xfId="0" applyBorder="1" applyAlignment="1">
      <alignment horizontal="left" wrapText="1"/>
    </xf>
    <xf numFmtId="0" fontId="0" fillId="0" borderId="10" xfId="0" applyBorder="1" applyAlignment="1">
      <alignment horizontal="left" wrapText="1"/>
    </xf>
    <xf numFmtId="0" fontId="0" fillId="0" borderId="47" xfId="0" applyBorder="1" applyAlignment="1">
      <alignment horizontal="left" wrapText="1"/>
    </xf>
    <xf numFmtId="0" fontId="0" fillId="0" borderId="48" xfId="0" applyBorder="1" applyAlignment="1">
      <alignment horizontal="left"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3" fillId="0" borderId="0" xfId="0" applyFont="1" applyAlignment="1">
      <alignment horizontal="left" vertical="center" wrapText="1"/>
    </xf>
    <xf numFmtId="0" fontId="61"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1" fillId="0" borderId="43" xfId="0" applyFont="1" applyBorder="1" applyAlignment="1">
      <alignment horizontal="center" vertical="center" wrapText="1" indent="1"/>
    </xf>
    <xf numFmtId="0" fontId="61" fillId="0" borderId="43" xfId="0" applyFont="1" applyBorder="1" applyAlignment="1">
      <alignment horizontal="center" vertical="center" wrapText="1" indent="2"/>
    </xf>
    <xf numFmtId="0" fontId="61" fillId="0" borderId="44" xfId="0" applyFont="1" applyBorder="1" applyAlignment="1">
      <alignment horizontal="center" vertical="center" wrapText="1" indent="2"/>
    </xf>
    <xf numFmtId="0" fontId="61" fillId="0" borderId="42" xfId="0" applyFont="1" applyBorder="1" applyAlignment="1">
      <alignment horizontal="center" vertical="center" wrapText="1"/>
    </xf>
    <xf numFmtId="0" fontId="61" fillId="0" borderId="45"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1" fillId="0" borderId="43" xfId="0" applyFont="1" applyBorder="1" applyAlignment="1">
      <alignment horizontal="center" vertical="center" wrapText="1"/>
    </xf>
    <xf numFmtId="0" fontId="61" fillId="0" borderId="44" xfId="0" applyFont="1" applyBorder="1" applyAlignment="1">
      <alignment horizontal="left" vertical="center" wrapText="1" indent="1"/>
    </xf>
    <xf numFmtId="0" fontId="61" fillId="0" borderId="46" xfId="0" applyFont="1" applyBorder="1" applyAlignment="1">
      <alignment horizontal="left" vertical="center" wrapText="1" indent="1"/>
    </xf>
    <xf numFmtId="0" fontId="61" fillId="0" borderId="34" xfId="0" applyFont="1" applyBorder="1" applyAlignment="1">
      <alignment horizontal="center" vertical="center" wrapText="1"/>
    </xf>
    <xf numFmtId="0" fontId="3" fillId="0" borderId="33" xfId="0" applyFont="1" applyBorder="1" applyAlignment="1">
      <alignment horizontal="left" vertical="center" wrapText="1"/>
    </xf>
    <xf numFmtId="0" fontId="61" fillId="0" borderId="46" xfId="0" applyFont="1" applyBorder="1" applyAlignment="1">
      <alignment horizontal="center" vertical="center" wrapText="1"/>
    </xf>
    <xf numFmtId="0" fontId="2" fillId="0" borderId="0" xfId="0" applyFont="1" applyAlignment="1">
      <alignment horizontal="center" wrapText="1"/>
    </xf>
    <xf numFmtId="0" fontId="3" fillId="0" borderId="45" xfId="0" applyFont="1" applyBorder="1" applyAlignment="1">
      <alignment horizontal="center" vertical="center" wrapText="1"/>
    </xf>
    <xf numFmtId="0" fontId="0" fillId="0" borderId="0" xfId="0" applyAlignment="1">
      <alignment horizontal="left" wrapText="1"/>
    </xf>
    <xf numFmtId="0" fontId="45" fillId="0" borderId="0" xfId="0" applyFont="1" applyAlignment="1">
      <alignment horizontal="left" wrapText="1"/>
    </xf>
    <xf numFmtId="0" fontId="3" fillId="0" borderId="47" xfId="0" applyFont="1" applyBorder="1" applyAlignment="1">
      <alignment horizontal="left" vertical="center" wrapText="1"/>
    </xf>
    <xf numFmtId="0" fontId="3" fillId="0" borderId="43" xfId="0" applyFont="1" applyBorder="1" applyAlignment="1">
      <alignment horizontal="lef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44" xfId="0" applyFont="1" applyBorder="1" applyAlignment="1">
      <alignment horizontal="center" vertical="center" wrapText="1"/>
    </xf>
    <xf numFmtId="0" fontId="16" fillId="0" borderId="11" xfId="0" applyFont="1" applyBorder="1" applyAlignment="1">
      <alignment wrapText="1"/>
    </xf>
    <xf numFmtId="0" fontId="16" fillId="0" borderId="23" xfId="0" applyFont="1" applyBorder="1" applyAlignment="1">
      <alignment wrapText="1"/>
    </xf>
    <xf numFmtId="0" fontId="15" fillId="0" borderId="11" xfId="0" applyFont="1" applyBorder="1" applyAlignment="1">
      <alignment wrapText="1"/>
    </xf>
    <xf numFmtId="0" fontId="15" fillId="0" borderId="23" xfId="0" applyFont="1" applyBorder="1" applyAlignment="1">
      <alignment wrapText="1"/>
    </xf>
    <xf numFmtId="0" fontId="16" fillId="0" borderId="26" xfId="0" applyFont="1" applyBorder="1" applyAlignment="1">
      <alignment wrapText="1"/>
    </xf>
    <xf numFmtId="0" fontId="16" fillId="9" borderId="11" xfId="0" applyFont="1" applyFill="1" applyBorder="1" applyAlignment="1">
      <alignment wrapText="1"/>
    </xf>
    <xf numFmtId="0" fontId="16" fillId="9" borderId="26" xfId="0" applyFont="1" applyFill="1" applyBorder="1" applyAlignment="1">
      <alignment wrapText="1"/>
    </xf>
    <xf numFmtId="0" fontId="4" fillId="7" borderId="11" xfId="0" applyFont="1" applyFill="1" applyBorder="1" applyAlignment="1">
      <alignment wrapText="1"/>
    </xf>
    <xf numFmtId="0" fontId="4" fillId="7" borderId="23" xfId="0" applyFont="1" applyFill="1" applyBorder="1" applyAlignment="1">
      <alignment wrapText="1"/>
    </xf>
    <xf numFmtId="0" fontId="4" fillId="7" borderId="11" xfId="0" applyFont="1" applyFill="1" applyBorder="1"/>
    <xf numFmtId="0" fontId="4" fillId="7" borderId="23" xfId="0" applyFont="1" applyFill="1" applyBorder="1"/>
    <xf numFmtId="0" fontId="19" fillId="3" borderId="12" xfId="0" applyFont="1" applyFill="1" applyBorder="1" applyAlignment="1">
      <alignment wrapText="1"/>
    </xf>
    <xf numFmtId="0" fontId="19" fillId="3" borderId="13" xfId="0" applyFont="1" applyFill="1" applyBorder="1" applyAlignment="1">
      <alignment wrapText="1"/>
    </xf>
    <xf numFmtId="0" fontId="4" fillId="7" borderId="7" xfId="0" applyFont="1" applyFill="1" applyBorder="1" applyAlignment="1">
      <alignment wrapText="1"/>
    </xf>
    <xf numFmtId="0" fontId="4" fillId="7" borderId="9" xfId="0" applyFont="1" applyFill="1" applyBorder="1" applyAlignment="1">
      <alignment wrapText="1"/>
    </xf>
    <xf numFmtId="0" fontId="17" fillId="0" borderId="4" xfId="0" applyFont="1" applyBorder="1" applyAlignment="1">
      <alignment wrapText="1"/>
    </xf>
    <xf numFmtId="0" fontId="17" fillId="0" borderId="1" xfId="0" applyFont="1" applyBorder="1" applyAlignment="1">
      <alignment wrapText="1"/>
    </xf>
    <xf numFmtId="0" fontId="17" fillId="0" borderId="16" xfId="0" applyFont="1" applyBorder="1" applyAlignment="1">
      <alignment wrapText="1"/>
    </xf>
    <xf numFmtId="0" fontId="16" fillId="0" borderId="11" xfId="0" applyFont="1" applyBorder="1" applyAlignment="1">
      <alignment horizontal="left" vertical="center" wrapText="1"/>
    </xf>
    <xf numFmtId="0" fontId="16" fillId="0" borderId="6" xfId="0" applyFont="1" applyBorder="1" applyAlignment="1">
      <alignment horizontal="left" vertical="center" wrapText="1"/>
    </xf>
    <xf numFmtId="0" fontId="15" fillId="0" borderId="12" xfId="0" applyFont="1" applyBorder="1" applyAlignment="1">
      <alignment wrapText="1"/>
    </xf>
    <xf numFmtId="0" fontId="15" fillId="0" borderId="13" xfId="0" applyFont="1" applyBorder="1" applyAlignment="1">
      <alignment wrapText="1"/>
    </xf>
    <xf numFmtId="0" fontId="15" fillId="0" borderId="17" xfId="0" applyFont="1" applyBorder="1" applyAlignment="1">
      <alignment wrapText="1"/>
    </xf>
    <xf numFmtId="0" fontId="15" fillId="0" borderId="14" xfId="0" applyFont="1" applyBorder="1" applyAlignment="1">
      <alignment wrapText="1"/>
    </xf>
    <xf numFmtId="0" fontId="15" fillId="0" borderId="0" xfId="0" applyFont="1" applyAlignment="1">
      <alignment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5" fillId="0" borderId="21" xfId="0" applyFont="1" applyBorder="1" applyAlignment="1">
      <alignment wrapText="1"/>
    </xf>
    <xf numFmtId="0" fontId="16" fillId="0" borderId="8" xfId="0" applyFont="1" applyBorder="1" applyAlignment="1">
      <alignment wrapText="1"/>
    </xf>
    <xf numFmtId="0" fontId="16" fillId="0" borderId="22" xfId="0" applyFont="1" applyBorder="1" applyAlignment="1">
      <alignment wrapText="1"/>
    </xf>
    <xf numFmtId="0" fontId="4" fillId="7" borderId="8"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123266</xdr:rowOff>
    </xdr:from>
    <xdr:to>
      <xdr:col>16</xdr:col>
      <xdr:colOff>593733</xdr:colOff>
      <xdr:row>36</xdr:row>
      <xdr:rowOff>112060</xdr:rowOff>
    </xdr:to>
    <xdr:pic>
      <xdr:nvPicPr>
        <xdr:cNvPr id="2" name="Picture 1" descr="Flowchart for residential projects. New construction over 1,000 square feet require performance checklist and ERI report; New construction less than 1,001 square feet require prescriptive checklist. Additions over 1,000 square feet require performance checklist and ERI report showing an ERI of 50 or less or a 30% reduction from the exisiting building ERI prior to addition;  Additions under 1,001 square feet require prescriptive checklist. Level 1 or 2 alterations require the prescriptive checklist; Level 3 alterations require performance checklist and ERI report showing an ERI of 50 or less or a 30% reduction from the exisiting building ERI prior to alteration. Lastly, for Change of Occupancy or Use that is over 1,000 square feet requires the performance checklist and ERI report showing no more than 10% allownace above the target ERI; hange of Occupancy or Use that is less than 1,001 sqaure feet require prescriptive checklist.">
          <a:extLst>
            <a:ext uri="{FF2B5EF4-FFF2-40B4-BE49-F238E27FC236}">
              <a16:creationId xmlns:a16="http://schemas.microsoft.com/office/drawing/2014/main" id="{97C24F06-C05D-4F78-B62E-D0B58B518F31}"/>
            </a:ext>
          </a:extLst>
        </xdr:cNvPr>
        <xdr:cNvPicPr>
          <a:picLocks noChangeAspect="1"/>
        </xdr:cNvPicPr>
      </xdr:nvPicPr>
      <xdr:blipFill>
        <a:blip xmlns:r="http://schemas.openxmlformats.org/officeDocument/2006/relationships" r:embed="rId1"/>
        <a:stretch>
          <a:fillRect/>
        </a:stretch>
      </xdr:blipFill>
      <xdr:spPr>
        <a:xfrm>
          <a:off x="1423147" y="3406590"/>
          <a:ext cx="9334321" cy="7799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33</xdr:row>
          <xdr:rowOff>381000</xdr:rowOff>
        </xdr:from>
        <xdr:to>
          <xdr:col>2</xdr:col>
          <xdr:colOff>714375</xdr:colOff>
          <xdr:row>34</xdr:row>
          <xdr:rowOff>333375</xdr:rowOff>
        </xdr:to>
        <xdr:sp macro="" textlink="">
          <xdr:nvSpPr>
            <xdr:cNvPr id="2062" name="Check Box 14" descr="Checkbox. Please check this box by clicking if project is a level 3 alteration that includes replacement of HVAC or water heating equipment AND altering 50% or more of the building thermal envelope. "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622590</xdr:colOff>
      <xdr:row>0</xdr:row>
      <xdr:rowOff>0</xdr:rowOff>
    </xdr:from>
    <xdr:to>
      <xdr:col>9</xdr:col>
      <xdr:colOff>1491962</xdr:colOff>
      <xdr:row>1</xdr:row>
      <xdr:rowOff>38100</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13619885" y="0"/>
          <a:ext cx="869372" cy="8693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428625</xdr:colOff>
          <xdr:row>32</xdr:row>
          <xdr:rowOff>47625</xdr:rowOff>
        </xdr:from>
        <xdr:to>
          <xdr:col>2</xdr:col>
          <xdr:colOff>657225</xdr:colOff>
          <xdr:row>32</xdr:row>
          <xdr:rowOff>390525</xdr:rowOff>
        </xdr:to>
        <xdr:sp macro="" textlink="">
          <xdr:nvSpPr>
            <xdr:cNvPr id="2067" name="Check Box 19" descr="Checkbox. Please check this box by clicking if project is a level 3 alteration."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xdr:row>
          <xdr:rowOff>47625</xdr:rowOff>
        </xdr:from>
        <xdr:to>
          <xdr:col>1</xdr:col>
          <xdr:colOff>647700</xdr:colOff>
          <xdr:row>19</xdr:row>
          <xdr:rowOff>47625</xdr:rowOff>
        </xdr:to>
        <xdr:sp macro="" textlink="">
          <xdr:nvSpPr>
            <xdr:cNvPr id="2071" name="Check Box 23" descr="Checkbox. Please check this box by clicking if the project is new construction."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0</xdr:rowOff>
        </xdr:from>
        <xdr:to>
          <xdr:col>1</xdr:col>
          <xdr:colOff>647700</xdr:colOff>
          <xdr:row>26</xdr:row>
          <xdr:rowOff>333375</xdr:rowOff>
        </xdr:to>
        <xdr:sp macro="" textlink="">
          <xdr:nvSpPr>
            <xdr:cNvPr id="2072" name="Check Box 24" descr="Checkbox. Please check this box by clicking if the project is an addition."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411700"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133161</xdr:colOff>
      <xdr:row>0</xdr:row>
      <xdr:rowOff>44388</xdr:rowOff>
    </xdr:from>
    <xdr:ext cx="676302" cy="673223"/>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3790761" y="44388"/>
          <a:ext cx="676302" cy="67322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2095500</xdr:colOff>
      <xdr:row>0</xdr:row>
      <xdr:rowOff>0</xdr:rowOff>
    </xdr:from>
    <xdr:to>
      <xdr:col>5</xdr:col>
      <xdr:colOff>2962275</xdr:colOff>
      <xdr:row>1</xdr:row>
      <xdr:rowOff>28575</xdr:rowOff>
    </xdr:to>
    <xdr:pic>
      <xdr:nvPicPr>
        <xdr:cNvPr id="5" name="Picture 4">
          <a:extLst>
            <a:ext uri="{FF2B5EF4-FFF2-40B4-BE49-F238E27FC236}">
              <a16:creationId xmlns:a16="http://schemas.microsoft.com/office/drawing/2014/main" id="{00000000-0008-0000-0E00-000005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20440650" y="0"/>
          <a:ext cx="866775" cy="866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A20D-338B-4983-9348-B8950E410122}">
  <sheetPr>
    <tabColor rgb="FF92D050"/>
    <pageSetUpPr fitToPage="1"/>
  </sheetPr>
  <dimension ref="B2:AD57"/>
  <sheetViews>
    <sheetView zoomScale="85" zoomScaleNormal="85" workbookViewId="0">
      <selection activeCell="W6" sqref="W6"/>
    </sheetView>
  </sheetViews>
  <sheetFormatPr defaultColWidth="9.140625" defaultRowHeight="15" x14ac:dyDescent="0.25"/>
  <cols>
    <col min="1" max="1" width="3.140625" style="15" customWidth="1"/>
    <col min="2" max="10" width="9.140625" style="15"/>
    <col min="11" max="11" width="9.140625" style="15" customWidth="1"/>
    <col min="12" max="12" width="9.140625" style="15"/>
    <col min="13" max="13" width="14.5703125" style="15" customWidth="1"/>
    <col min="14" max="14" width="16.7109375" style="15" customWidth="1"/>
    <col min="15" max="16384" width="9.140625" style="15"/>
  </cols>
  <sheetData>
    <row r="2" spans="2:30" x14ac:dyDescent="0.25">
      <c r="B2" s="16"/>
      <c r="C2" s="16"/>
      <c r="D2" s="16"/>
      <c r="E2" s="16"/>
      <c r="F2" s="16"/>
      <c r="G2" s="16"/>
      <c r="H2" s="16"/>
      <c r="I2" s="16"/>
      <c r="J2" s="16"/>
      <c r="K2" s="16"/>
      <c r="L2" s="16"/>
      <c r="M2" s="16"/>
      <c r="N2" s="16"/>
      <c r="O2" s="16"/>
      <c r="P2" s="16"/>
      <c r="Q2" s="16"/>
      <c r="R2" s="16"/>
      <c r="S2" s="16"/>
      <c r="T2" s="16"/>
      <c r="U2" s="16"/>
    </row>
    <row r="3" spans="2:30" ht="24.75" customHeight="1" x14ac:dyDescent="0.25">
      <c r="B3" s="16"/>
      <c r="C3" s="280" t="s">
        <v>0</v>
      </c>
      <c r="D3" s="280"/>
      <c r="E3" s="280"/>
      <c r="F3" s="280"/>
      <c r="G3" s="280"/>
      <c r="H3" s="280"/>
      <c r="I3" s="280"/>
      <c r="J3" s="280"/>
      <c r="K3" s="280"/>
      <c r="L3" s="280"/>
      <c r="M3" s="16"/>
      <c r="N3" s="16"/>
      <c r="O3" s="16"/>
      <c r="P3" s="16"/>
      <c r="Q3" s="16"/>
      <c r="R3" s="16"/>
      <c r="S3" s="16"/>
      <c r="T3" s="16"/>
      <c r="U3" s="16"/>
    </row>
    <row r="4" spans="2:30" ht="52.5" customHeight="1" x14ac:dyDescent="0.25">
      <c r="B4" s="16"/>
      <c r="C4" s="287" t="s">
        <v>1</v>
      </c>
      <c r="D4" s="287"/>
      <c r="E4" s="287"/>
      <c r="F4" s="287"/>
      <c r="G4" s="287"/>
      <c r="H4" s="287"/>
      <c r="I4" s="287"/>
      <c r="J4" s="287"/>
      <c r="K4" s="287"/>
      <c r="L4" s="287"/>
      <c r="M4" s="287"/>
      <c r="N4" s="287"/>
      <c r="O4" s="287"/>
      <c r="P4" s="287"/>
      <c r="Q4" s="287"/>
      <c r="R4" s="287"/>
      <c r="S4" s="287"/>
      <c r="T4" s="287"/>
      <c r="U4" s="16"/>
    </row>
    <row r="5" spans="2:30" ht="58.5" customHeight="1" x14ac:dyDescent="0.25">
      <c r="B5" s="16"/>
      <c r="C5" s="288" t="s">
        <v>2</v>
      </c>
      <c r="D5" s="288"/>
      <c r="E5" s="288"/>
      <c r="F5" s="288"/>
      <c r="G5" s="288"/>
      <c r="H5" s="288"/>
      <c r="I5" s="288"/>
      <c r="J5" s="288"/>
      <c r="K5" s="288"/>
      <c r="L5" s="288"/>
      <c r="M5" s="288"/>
      <c r="N5" s="288"/>
      <c r="O5" s="288"/>
      <c r="P5" s="288"/>
      <c r="Q5" s="288"/>
      <c r="R5" s="288"/>
      <c r="S5" s="288"/>
      <c r="T5" s="288"/>
      <c r="U5" s="16"/>
    </row>
    <row r="6" spans="2:30" ht="93.6" customHeight="1" x14ac:dyDescent="0.25">
      <c r="B6" s="16"/>
      <c r="C6" s="288" t="s">
        <v>3</v>
      </c>
      <c r="D6" s="288"/>
      <c r="E6" s="288"/>
      <c r="F6" s="288"/>
      <c r="G6" s="288"/>
      <c r="H6" s="288"/>
      <c r="I6" s="288"/>
      <c r="J6" s="288"/>
      <c r="K6" s="288"/>
      <c r="L6" s="288"/>
      <c r="M6" s="288"/>
      <c r="N6" s="288"/>
      <c r="O6" s="288"/>
      <c r="P6" s="288"/>
      <c r="Q6" s="288"/>
      <c r="R6" s="288"/>
      <c r="S6" s="288"/>
      <c r="T6" s="288"/>
      <c r="U6" s="16"/>
    </row>
    <row r="7" spans="2:30" ht="45" customHeight="1" x14ac:dyDescent="0.25">
      <c r="B7" s="16"/>
      <c r="C7" s="143"/>
      <c r="D7" s="144"/>
      <c r="E7" s="144"/>
      <c r="F7" s="144"/>
      <c r="G7" s="144"/>
      <c r="H7" s="144"/>
      <c r="I7" s="144"/>
      <c r="J7" s="144"/>
      <c r="K7" s="144"/>
      <c r="L7" s="144"/>
      <c r="M7" s="144"/>
      <c r="N7" s="144"/>
      <c r="O7" s="144"/>
      <c r="P7" s="144"/>
      <c r="Q7" s="144"/>
      <c r="R7" s="143"/>
      <c r="S7" s="143"/>
      <c r="T7" s="143"/>
      <c r="U7" s="16"/>
    </row>
    <row r="8" spans="2:30" x14ac:dyDescent="0.25">
      <c r="B8" s="16"/>
      <c r="C8" s="143"/>
      <c r="D8" s="144"/>
      <c r="E8" s="144"/>
      <c r="F8" s="144"/>
      <c r="G8" s="144"/>
      <c r="H8" s="144"/>
      <c r="I8" s="144"/>
      <c r="J8" s="144"/>
      <c r="K8" s="144"/>
      <c r="L8" s="144"/>
      <c r="M8" s="144"/>
      <c r="N8" s="144"/>
      <c r="O8" s="144"/>
      <c r="P8" s="144"/>
      <c r="Q8" s="144"/>
      <c r="R8" s="143"/>
      <c r="S8" s="143"/>
      <c r="T8" s="143"/>
      <c r="U8" s="16"/>
    </row>
    <row r="9" spans="2:30" x14ac:dyDescent="0.25">
      <c r="B9" s="16"/>
      <c r="C9" s="17"/>
      <c r="D9" s="145"/>
      <c r="E9" s="145"/>
      <c r="F9" s="145"/>
      <c r="G9" s="145"/>
      <c r="H9" s="145"/>
      <c r="I9" s="145"/>
      <c r="J9" s="145"/>
      <c r="K9" s="145"/>
      <c r="L9" s="145"/>
      <c r="M9" s="145"/>
      <c r="N9" s="145"/>
      <c r="O9" s="145"/>
      <c r="P9" s="145"/>
      <c r="Q9" s="145"/>
      <c r="R9" s="17"/>
      <c r="S9" s="17"/>
      <c r="T9" s="17"/>
      <c r="U9" s="16"/>
      <c r="X9" s="99"/>
    </row>
    <row r="10" spans="2:30" x14ac:dyDescent="0.25">
      <c r="B10" s="16"/>
      <c r="C10" s="17"/>
      <c r="D10" s="145"/>
      <c r="E10" s="145"/>
      <c r="F10" s="145"/>
      <c r="G10" s="145"/>
      <c r="H10" s="145"/>
      <c r="I10" s="145"/>
      <c r="J10" s="145"/>
      <c r="K10" s="145"/>
      <c r="L10" s="145"/>
      <c r="M10" s="145"/>
      <c r="N10" s="145"/>
      <c r="O10" s="145"/>
      <c r="P10" s="145"/>
      <c r="Q10" s="145"/>
      <c r="R10" s="17"/>
      <c r="S10" s="17"/>
      <c r="T10" s="17"/>
      <c r="U10" s="16"/>
    </row>
    <row r="11" spans="2:30" x14ac:dyDescent="0.25">
      <c r="B11" s="16"/>
      <c r="C11" s="17"/>
      <c r="D11" s="145"/>
      <c r="E11" s="145"/>
      <c r="F11" s="145"/>
      <c r="G11" s="145"/>
      <c r="H11" s="145"/>
      <c r="I11" s="145"/>
      <c r="J11" s="145"/>
      <c r="K11" s="145"/>
      <c r="L11" s="145"/>
      <c r="M11" s="145"/>
      <c r="N11" s="145"/>
      <c r="O11" s="145"/>
      <c r="P11" s="145"/>
      <c r="Q11" s="145"/>
      <c r="R11" s="17"/>
      <c r="S11" s="17"/>
      <c r="T11" s="17"/>
      <c r="U11" s="16"/>
    </row>
    <row r="12" spans="2:30" x14ac:dyDescent="0.25">
      <c r="B12" s="16"/>
      <c r="C12" s="17"/>
      <c r="D12" s="145"/>
      <c r="E12" s="145"/>
      <c r="F12" s="145"/>
      <c r="G12" s="145"/>
      <c r="H12" s="145"/>
      <c r="I12" s="145"/>
      <c r="J12" s="145"/>
      <c r="K12" s="145"/>
      <c r="L12" s="145"/>
      <c r="M12" s="145"/>
      <c r="N12" s="145"/>
      <c r="O12" s="145"/>
      <c r="P12" s="145"/>
      <c r="Q12" s="145"/>
      <c r="R12" s="17"/>
      <c r="S12" s="17"/>
      <c r="T12" s="17"/>
      <c r="U12" s="16"/>
    </row>
    <row r="13" spans="2:30" ht="14.45" customHeight="1" x14ac:dyDescent="0.25">
      <c r="B13" s="16"/>
      <c r="C13" s="18"/>
      <c r="D13" s="146"/>
      <c r="E13" s="146"/>
      <c r="F13" s="146"/>
      <c r="G13" s="146"/>
      <c r="H13" s="146"/>
      <c r="I13" s="146"/>
      <c r="J13" s="146"/>
      <c r="K13" s="146"/>
      <c r="L13" s="146"/>
      <c r="M13" s="146"/>
      <c r="N13" s="146"/>
      <c r="O13" s="146"/>
      <c r="P13" s="146"/>
      <c r="Q13" s="146"/>
      <c r="R13" s="18"/>
      <c r="S13" s="18"/>
      <c r="T13" s="18"/>
      <c r="U13" s="16"/>
      <c r="V13" s="173"/>
      <c r="W13" s="173"/>
      <c r="X13" s="173"/>
      <c r="Y13" s="173"/>
      <c r="Z13" s="173"/>
      <c r="AA13" s="173"/>
      <c r="AB13" s="173"/>
      <c r="AC13" s="173"/>
      <c r="AD13" s="173"/>
    </row>
    <row r="14" spans="2:30" x14ac:dyDescent="0.25">
      <c r="B14" s="16"/>
      <c r="C14" s="18"/>
      <c r="D14" s="146"/>
      <c r="E14" s="146"/>
      <c r="F14" s="146"/>
      <c r="G14" s="146"/>
      <c r="H14" s="146"/>
      <c r="I14" s="146"/>
      <c r="J14" s="146"/>
      <c r="K14" s="146"/>
      <c r="L14" s="146"/>
      <c r="M14" s="146"/>
      <c r="N14" s="146"/>
      <c r="O14" s="146"/>
      <c r="P14" s="146"/>
      <c r="Q14" s="146"/>
      <c r="R14" s="18"/>
      <c r="S14" s="18"/>
      <c r="T14" s="18"/>
      <c r="U14" s="16"/>
      <c r="V14" s="173"/>
      <c r="W14" s="173"/>
      <c r="X14" s="173"/>
      <c r="Y14" s="173"/>
      <c r="Z14" s="173"/>
      <c r="AA14" s="173"/>
      <c r="AB14" s="173"/>
      <c r="AC14" s="173"/>
      <c r="AD14" s="173"/>
    </row>
    <row r="15" spans="2:30" x14ac:dyDescent="0.25">
      <c r="B15" s="16"/>
      <c r="C15" s="16"/>
      <c r="D15" s="147"/>
      <c r="E15" s="147"/>
      <c r="F15" s="147"/>
      <c r="G15" s="147"/>
      <c r="H15" s="147"/>
      <c r="I15" s="147"/>
      <c r="J15" s="147"/>
      <c r="K15" s="147"/>
      <c r="L15" s="147"/>
      <c r="M15" s="147"/>
      <c r="N15" s="147"/>
      <c r="O15" s="147"/>
      <c r="P15" s="147"/>
      <c r="Q15" s="147"/>
      <c r="R15" s="16"/>
      <c r="S15" s="16"/>
      <c r="T15" s="16"/>
      <c r="U15" s="16"/>
      <c r="V15" s="173"/>
      <c r="W15" s="173"/>
      <c r="X15" s="173"/>
      <c r="Y15" s="173"/>
      <c r="Z15" s="173"/>
      <c r="AA15" s="173"/>
      <c r="AB15" s="173"/>
      <c r="AC15" s="173"/>
      <c r="AD15" s="173"/>
    </row>
    <row r="16" spans="2:30" x14ac:dyDescent="0.25">
      <c r="B16" s="16"/>
      <c r="C16" s="16"/>
      <c r="D16" s="147"/>
      <c r="E16" s="147"/>
      <c r="F16" s="147"/>
      <c r="G16" s="147"/>
      <c r="H16" s="147"/>
      <c r="I16" s="147"/>
      <c r="J16" s="147"/>
      <c r="K16" s="147"/>
      <c r="L16" s="147"/>
      <c r="M16" s="147"/>
      <c r="N16" s="147"/>
      <c r="O16" s="147"/>
      <c r="P16" s="147"/>
      <c r="Q16" s="147"/>
      <c r="R16" s="16"/>
      <c r="S16" s="16"/>
      <c r="T16" s="16"/>
      <c r="U16" s="16"/>
      <c r="V16" s="173"/>
      <c r="W16" s="173"/>
      <c r="X16" s="173"/>
      <c r="Y16" s="173"/>
      <c r="Z16" s="173"/>
      <c r="AA16" s="173"/>
      <c r="AB16" s="173"/>
      <c r="AC16" s="173"/>
      <c r="AD16" s="173"/>
    </row>
    <row r="17" spans="2:30" x14ac:dyDescent="0.25">
      <c r="B17" s="16"/>
      <c r="C17" s="16"/>
      <c r="D17" s="147"/>
      <c r="E17" s="147"/>
      <c r="F17" s="147"/>
      <c r="G17" s="147"/>
      <c r="H17" s="147"/>
      <c r="I17" s="147"/>
      <c r="J17" s="147"/>
      <c r="K17" s="147"/>
      <c r="L17" s="147"/>
      <c r="M17" s="147"/>
      <c r="N17" s="147"/>
      <c r="O17" s="147"/>
      <c r="P17" s="147"/>
      <c r="Q17" s="147"/>
      <c r="R17" s="16"/>
      <c r="S17" s="16"/>
      <c r="T17" s="16"/>
      <c r="U17" s="16"/>
      <c r="V17" s="173"/>
      <c r="W17" s="173"/>
      <c r="X17" s="173"/>
      <c r="Y17" s="173"/>
      <c r="Z17" s="173"/>
      <c r="AA17" s="173"/>
      <c r="AB17" s="173"/>
      <c r="AC17" s="173"/>
      <c r="AD17" s="173"/>
    </row>
    <row r="18" spans="2:30" x14ac:dyDescent="0.25">
      <c r="B18" s="16"/>
      <c r="C18" s="16"/>
      <c r="D18" s="147"/>
      <c r="E18" s="147"/>
      <c r="F18" s="147"/>
      <c r="G18" s="147"/>
      <c r="H18" s="147"/>
      <c r="I18" s="147"/>
      <c r="J18" s="147"/>
      <c r="K18" s="147"/>
      <c r="L18" s="147"/>
      <c r="M18" s="147"/>
      <c r="N18" s="147"/>
      <c r="O18" s="147"/>
      <c r="P18" s="147"/>
      <c r="Q18" s="147"/>
      <c r="R18" s="16"/>
      <c r="S18" s="16"/>
      <c r="T18" s="16"/>
      <c r="U18" s="16"/>
    </row>
    <row r="19" spans="2:30" x14ac:dyDescent="0.25">
      <c r="B19" s="16"/>
      <c r="C19" s="16"/>
      <c r="D19" s="147"/>
      <c r="E19" s="147"/>
      <c r="F19" s="147"/>
      <c r="G19" s="147"/>
      <c r="H19" s="147"/>
      <c r="I19" s="147"/>
      <c r="J19" s="147"/>
      <c r="K19" s="147"/>
      <c r="L19" s="147"/>
      <c r="M19" s="147"/>
      <c r="N19" s="147"/>
      <c r="O19" s="147"/>
      <c r="P19" s="147"/>
      <c r="Q19" s="147"/>
      <c r="R19" s="16"/>
      <c r="S19" s="16"/>
      <c r="T19" s="16"/>
      <c r="U19" s="16"/>
    </row>
    <row r="20" spans="2:30" x14ac:dyDescent="0.25">
      <c r="B20" s="16"/>
      <c r="C20" s="16"/>
      <c r="D20" s="147"/>
      <c r="E20" s="147"/>
      <c r="F20" s="147"/>
      <c r="G20" s="147"/>
      <c r="H20" s="147"/>
      <c r="I20" s="147"/>
      <c r="J20" s="147"/>
      <c r="K20" s="147"/>
      <c r="L20" s="147"/>
      <c r="M20" s="147"/>
      <c r="N20" s="147"/>
      <c r="O20" s="147"/>
      <c r="P20" s="147"/>
      <c r="Q20" s="147"/>
      <c r="R20" s="16"/>
      <c r="S20" s="16"/>
      <c r="T20" s="16"/>
      <c r="U20" s="16"/>
    </row>
    <row r="21" spans="2:30" x14ac:dyDescent="0.25">
      <c r="B21" s="16"/>
      <c r="C21" s="16"/>
      <c r="D21" s="147"/>
      <c r="E21" s="147"/>
      <c r="F21" s="147"/>
      <c r="G21" s="147"/>
      <c r="H21" s="147"/>
      <c r="I21" s="147"/>
      <c r="J21" s="147"/>
      <c r="K21" s="147"/>
      <c r="L21" s="147"/>
      <c r="M21" s="147"/>
      <c r="N21" s="147"/>
      <c r="O21" s="147"/>
      <c r="P21" s="147"/>
      <c r="Q21" s="147"/>
      <c r="R21" s="16"/>
      <c r="S21" s="16"/>
      <c r="T21" s="16"/>
      <c r="U21" s="16"/>
      <c r="AB21" s="168"/>
    </row>
    <row r="22" spans="2:30" x14ac:dyDescent="0.25">
      <c r="B22" s="16"/>
      <c r="C22" s="16"/>
      <c r="D22" s="147"/>
      <c r="E22" s="147"/>
      <c r="F22" s="147"/>
      <c r="G22" s="147"/>
      <c r="H22" s="147"/>
      <c r="I22" s="147"/>
      <c r="J22" s="147"/>
      <c r="K22" s="147"/>
      <c r="L22" s="147"/>
      <c r="M22" s="147"/>
      <c r="N22" s="147"/>
      <c r="O22" s="147"/>
      <c r="P22" s="147"/>
      <c r="Q22" s="147"/>
      <c r="R22" s="16"/>
      <c r="S22" s="16"/>
      <c r="T22" s="16"/>
      <c r="U22" s="16"/>
    </row>
    <row r="23" spans="2:30" x14ac:dyDescent="0.25">
      <c r="B23" s="16"/>
      <c r="C23" s="16"/>
      <c r="D23" s="147"/>
      <c r="E23" s="147"/>
      <c r="F23" s="147"/>
      <c r="G23" s="147"/>
      <c r="H23" s="147"/>
      <c r="I23" s="147"/>
      <c r="J23" s="147"/>
      <c r="K23" s="147"/>
      <c r="L23" s="147"/>
      <c r="M23" s="147"/>
      <c r="N23" s="147"/>
      <c r="O23" s="147"/>
      <c r="P23" s="147"/>
      <c r="Q23" s="147"/>
      <c r="R23" s="16"/>
      <c r="S23" s="16"/>
      <c r="T23" s="16"/>
      <c r="U23" s="16"/>
    </row>
    <row r="24" spans="2:30" x14ac:dyDescent="0.25">
      <c r="B24" s="16"/>
      <c r="C24" s="16"/>
      <c r="D24" s="147"/>
      <c r="E24" s="147"/>
      <c r="F24" s="147"/>
      <c r="G24" s="147"/>
      <c r="H24" s="147"/>
      <c r="I24" s="147"/>
      <c r="J24" s="147"/>
      <c r="K24" s="147"/>
      <c r="L24" s="147"/>
      <c r="M24" s="147"/>
      <c r="N24" s="147"/>
      <c r="O24" s="147"/>
      <c r="P24" s="147"/>
      <c r="Q24" s="147"/>
      <c r="R24" s="16"/>
      <c r="S24" s="16"/>
      <c r="T24" s="16"/>
      <c r="U24" s="16"/>
    </row>
    <row r="25" spans="2:30" x14ac:dyDescent="0.25">
      <c r="B25" s="16"/>
      <c r="C25" s="16"/>
      <c r="D25" s="147"/>
      <c r="E25" s="147"/>
      <c r="F25" s="147"/>
      <c r="G25" s="147"/>
      <c r="H25" s="147"/>
      <c r="I25" s="147"/>
      <c r="J25" s="147"/>
      <c r="K25" s="147"/>
      <c r="L25" s="147"/>
      <c r="M25" s="147"/>
      <c r="N25" s="147"/>
      <c r="O25" s="147"/>
      <c r="P25" s="147"/>
      <c r="Q25" s="147"/>
      <c r="R25" s="16"/>
      <c r="S25" s="16"/>
      <c r="T25" s="16"/>
      <c r="U25" s="16"/>
    </row>
    <row r="26" spans="2:30" x14ac:dyDescent="0.25">
      <c r="B26" s="16"/>
      <c r="C26" s="16"/>
      <c r="D26" s="147"/>
      <c r="E26" s="147"/>
      <c r="F26" s="147"/>
      <c r="G26" s="147"/>
      <c r="H26" s="147"/>
      <c r="I26" s="147"/>
      <c r="J26" s="147"/>
      <c r="K26" s="147"/>
      <c r="L26" s="147"/>
      <c r="M26" s="147"/>
      <c r="N26" s="147"/>
      <c r="O26" s="147"/>
      <c r="P26" s="147"/>
      <c r="Q26" s="147"/>
      <c r="R26" s="16"/>
      <c r="S26" s="16"/>
      <c r="T26" s="16"/>
      <c r="U26" s="16"/>
    </row>
    <row r="27" spans="2:30" x14ac:dyDescent="0.25">
      <c r="B27" s="16"/>
      <c r="C27" s="16"/>
      <c r="D27" s="147"/>
      <c r="E27" s="147"/>
      <c r="F27" s="147"/>
      <c r="G27" s="147"/>
      <c r="H27" s="147"/>
      <c r="I27" s="147"/>
      <c r="J27" s="147"/>
      <c r="K27" s="147"/>
      <c r="L27" s="147"/>
      <c r="M27" s="147"/>
      <c r="N27" s="147"/>
      <c r="O27" s="147"/>
      <c r="P27" s="147"/>
      <c r="Q27" s="147"/>
      <c r="R27" s="16"/>
      <c r="S27" s="16"/>
      <c r="T27" s="16"/>
      <c r="U27" s="16"/>
    </row>
    <row r="28" spans="2:30" x14ac:dyDescent="0.25">
      <c r="B28" s="16"/>
      <c r="C28" s="16"/>
      <c r="D28" s="147"/>
      <c r="E28" s="147"/>
      <c r="F28" s="147"/>
      <c r="G28" s="147"/>
      <c r="H28" s="147"/>
      <c r="I28" s="147"/>
      <c r="J28" s="147"/>
      <c r="K28" s="147"/>
      <c r="L28" s="147"/>
      <c r="M28" s="147"/>
      <c r="N28" s="147"/>
      <c r="O28" s="147"/>
      <c r="P28" s="147"/>
      <c r="Q28" s="147"/>
      <c r="R28" s="16"/>
      <c r="S28" s="16"/>
      <c r="T28" s="16"/>
      <c r="U28" s="16"/>
    </row>
    <row r="29" spans="2:30" x14ac:dyDescent="0.25">
      <c r="B29" s="16"/>
      <c r="C29" s="16"/>
      <c r="D29" s="147"/>
      <c r="E29" s="147"/>
      <c r="F29" s="147"/>
      <c r="G29" s="147"/>
      <c r="H29" s="147"/>
      <c r="I29" s="147"/>
      <c r="J29" s="147"/>
      <c r="K29" s="147"/>
      <c r="L29" s="147"/>
      <c r="M29" s="147"/>
      <c r="N29" s="147"/>
      <c r="O29" s="147"/>
      <c r="P29" s="147"/>
      <c r="Q29" s="147"/>
      <c r="R29" s="16"/>
      <c r="S29" s="16"/>
      <c r="T29" s="16"/>
      <c r="U29" s="16"/>
    </row>
    <row r="30" spans="2:30" x14ac:dyDescent="0.25">
      <c r="B30" s="16"/>
      <c r="C30" s="16"/>
      <c r="D30" s="147"/>
      <c r="E30" s="147"/>
      <c r="F30" s="147"/>
      <c r="G30" s="147"/>
      <c r="H30" s="147"/>
      <c r="I30" s="147"/>
      <c r="J30" s="147"/>
      <c r="K30" s="147"/>
      <c r="L30" s="147"/>
      <c r="M30" s="147"/>
      <c r="N30" s="147"/>
      <c r="O30" s="147"/>
      <c r="P30" s="147"/>
      <c r="Q30" s="147"/>
      <c r="R30" s="16"/>
      <c r="S30" s="16"/>
      <c r="T30" s="16"/>
      <c r="U30" s="16"/>
    </row>
    <row r="31" spans="2:30" x14ac:dyDescent="0.25">
      <c r="B31" s="16"/>
      <c r="C31" s="16"/>
      <c r="D31" s="147"/>
      <c r="E31" s="147"/>
      <c r="F31" s="147"/>
      <c r="G31" s="147"/>
      <c r="H31" s="147"/>
      <c r="I31" s="147"/>
      <c r="J31" s="147"/>
      <c r="K31" s="147"/>
      <c r="L31" s="147"/>
      <c r="M31" s="147"/>
      <c r="N31" s="147"/>
      <c r="O31" s="147"/>
      <c r="P31" s="147"/>
      <c r="Q31" s="147"/>
      <c r="R31" s="16"/>
      <c r="S31" s="16"/>
      <c r="T31" s="16"/>
      <c r="U31" s="16"/>
    </row>
    <row r="32" spans="2:30" x14ac:dyDescent="0.25">
      <c r="B32" s="16"/>
      <c r="C32" s="16"/>
      <c r="D32" s="147"/>
      <c r="E32" s="147"/>
      <c r="F32" s="147"/>
      <c r="G32" s="147"/>
      <c r="H32" s="147"/>
      <c r="I32" s="147"/>
      <c r="J32" s="147"/>
      <c r="K32" s="147"/>
      <c r="L32" s="147"/>
      <c r="M32" s="147"/>
      <c r="N32" s="147"/>
      <c r="O32" s="147"/>
      <c r="P32" s="147"/>
      <c r="Q32" s="147"/>
      <c r="R32" s="16"/>
      <c r="S32" s="16"/>
      <c r="T32" s="16"/>
      <c r="U32" s="16"/>
    </row>
    <row r="33" spans="2:21" ht="150.75" customHeight="1" x14ac:dyDescent="0.25">
      <c r="B33" s="16"/>
      <c r="C33" s="16"/>
      <c r="D33" s="147"/>
      <c r="E33" s="147"/>
      <c r="F33" s="147"/>
      <c r="G33" s="147"/>
      <c r="H33" s="147"/>
      <c r="I33" s="147"/>
      <c r="J33" s="147"/>
      <c r="K33" s="147"/>
      <c r="L33" s="147"/>
      <c r="M33" s="147"/>
      <c r="N33" s="147"/>
      <c r="O33" s="147"/>
      <c r="P33" s="147"/>
      <c r="Q33" s="147"/>
      <c r="R33" s="16"/>
      <c r="S33" s="16"/>
      <c r="T33" s="16"/>
      <c r="U33" s="16"/>
    </row>
    <row r="34" spans="2:21" x14ac:dyDescent="0.25">
      <c r="B34" s="16"/>
      <c r="C34" s="16"/>
      <c r="D34" s="147"/>
      <c r="E34" s="147"/>
      <c r="F34" s="147"/>
      <c r="G34" s="147"/>
      <c r="H34" s="147"/>
      <c r="I34" s="147"/>
      <c r="J34" s="147"/>
      <c r="K34" s="147"/>
      <c r="L34" s="147"/>
      <c r="M34" s="147"/>
      <c r="N34" s="147"/>
      <c r="O34" s="147"/>
      <c r="P34" s="147"/>
      <c r="Q34" s="147"/>
      <c r="R34" s="16"/>
      <c r="S34" s="16"/>
      <c r="T34" s="16"/>
      <c r="U34" s="16"/>
    </row>
    <row r="35" spans="2:21" x14ac:dyDescent="0.25">
      <c r="B35" s="16"/>
      <c r="C35" s="16"/>
      <c r="D35" s="147"/>
      <c r="E35" s="147"/>
      <c r="F35" s="147"/>
      <c r="G35" s="147"/>
      <c r="H35" s="147"/>
      <c r="I35" s="147"/>
      <c r="J35" s="147"/>
      <c r="K35" s="147"/>
      <c r="L35" s="147"/>
      <c r="M35" s="147"/>
      <c r="N35" s="147"/>
      <c r="O35" s="147"/>
      <c r="P35" s="147"/>
      <c r="Q35" s="147"/>
      <c r="R35" s="16"/>
      <c r="S35" s="16"/>
      <c r="T35" s="16"/>
      <c r="U35" s="16"/>
    </row>
    <row r="36" spans="2:21" x14ac:dyDescent="0.25">
      <c r="B36" s="16"/>
      <c r="C36" s="16"/>
      <c r="D36" s="147"/>
      <c r="E36" s="147"/>
      <c r="F36" s="147"/>
      <c r="G36" s="147"/>
      <c r="H36" s="147"/>
      <c r="I36" s="147"/>
      <c r="J36" s="147"/>
      <c r="K36" s="147"/>
      <c r="L36" s="147"/>
      <c r="M36" s="147"/>
      <c r="N36" s="147"/>
      <c r="O36" s="147"/>
      <c r="P36" s="147"/>
      <c r="Q36" s="147"/>
      <c r="R36" s="16"/>
      <c r="S36" s="16"/>
      <c r="T36" s="16"/>
      <c r="U36" s="16"/>
    </row>
    <row r="37" spans="2:21" x14ac:dyDescent="0.25">
      <c r="B37" s="16"/>
      <c r="C37" s="16"/>
      <c r="D37" s="147"/>
      <c r="E37" s="147"/>
      <c r="F37" s="147"/>
      <c r="G37" s="147"/>
      <c r="H37" s="147"/>
      <c r="I37" s="147"/>
      <c r="J37" s="147"/>
      <c r="K37" s="147"/>
      <c r="L37" s="147"/>
      <c r="M37" s="147"/>
      <c r="N37" s="147"/>
      <c r="O37" s="147"/>
      <c r="P37" s="147"/>
      <c r="Q37" s="147"/>
      <c r="R37" s="16"/>
      <c r="S37" s="16"/>
      <c r="T37" s="16"/>
      <c r="U37" s="16"/>
    </row>
    <row r="38" spans="2:21" x14ac:dyDescent="0.25">
      <c r="B38" s="104"/>
      <c r="C38" s="104"/>
      <c r="D38" s="104"/>
      <c r="E38" s="104"/>
      <c r="F38" s="104"/>
      <c r="G38" s="104"/>
      <c r="H38" s="104"/>
      <c r="I38" s="104"/>
      <c r="J38" s="104"/>
      <c r="K38" s="104"/>
      <c r="L38" s="104"/>
      <c r="M38" s="104"/>
      <c r="N38" s="104"/>
      <c r="O38" s="104"/>
      <c r="P38" s="104"/>
      <c r="Q38" s="104"/>
      <c r="R38" s="16"/>
      <c r="S38" s="16"/>
      <c r="T38" s="16"/>
      <c r="U38" s="16"/>
    </row>
    <row r="39" spans="2:21" x14ac:dyDescent="0.25">
      <c r="B39" s="281" t="s">
        <v>4</v>
      </c>
      <c r="C39" s="281"/>
      <c r="D39" s="220" t="s">
        <v>5</v>
      </c>
      <c r="E39" s="16"/>
      <c r="F39" s="16"/>
      <c r="G39" s="16"/>
      <c r="H39" s="16"/>
      <c r="I39" s="16"/>
      <c r="J39" s="16"/>
      <c r="K39" s="16"/>
      <c r="L39" s="16"/>
      <c r="M39" s="16"/>
      <c r="N39" s="16"/>
      <c r="O39" s="16"/>
      <c r="P39" s="16"/>
      <c r="Q39" s="16"/>
      <c r="R39" s="16"/>
      <c r="S39" s="16"/>
      <c r="T39" s="16"/>
      <c r="U39" s="16"/>
    </row>
    <row r="40" spans="2:21" ht="30.75" customHeight="1" x14ac:dyDescent="0.25">
      <c r="B40" s="281"/>
      <c r="C40" s="281"/>
      <c r="D40" s="283" t="s">
        <v>6</v>
      </c>
      <c r="E40" s="284"/>
      <c r="F40" s="284"/>
      <c r="G40" s="284"/>
      <c r="H40" s="284"/>
      <c r="I40" s="284"/>
      <c r="J40" s="284"/>
      <c r="K40" s="284"/>
      <c r="L40" s="284"/>
      <c r="M40" s="284"/>
      <c r="N40" s="284"/>
      <c r="O40" s="284"/>
      <c r="P40" s="284"/>
      <c r="Q40" s="284"/>
      <c r="R40" s="16"/>
      <c r="S40" s="16"/>
      <c r="T40" s="16"/>
      <c r="U40" s="16"/>
    </row>
    <row r="41" spans="2:21" x14ac:dyDescent="0.25">
      <c r="B41" s="281"/>
      <c r="C41" s="281"/>
      <c r="D41" s="16"/>
      <c r="E41" s="16"/>
      <c r="F41" s="16"/>
      <c r="G41" s="16"/>
      <c r="H41" s="16"/>
      <c r="I41" s="16"/>
      <c r="J41" s="16"/>
      <c r="K41" s="16"/>
      <c r="L41" s="16"/>
      <c r="M41" s="16"/>
      <c r="N41" s="16"/>
      <c r="O41" s="16"/>
      <c r="P41" s="16"/>
      <c r="Q41" s="16"/>
      <c r="R41" s="16"/>
      <c r="S41" s="16"/>
      <c r="T41" s="16"/>
      <c r="U41" s="16"/>
    </row>
    <row r="42" spans="2:21" ht="13.5" customHeight="1" x14ac:dyDescent="0.25">
      <c r="B42" s="281"/>
      <c r="C42" s="281"/>
      <c r="D42" s="220" t="s">
        <v>7</v>
      </c>
      <c r="E42" s="16"/>
      <c r="F42" s="16"/>
      <c r="G42" s="16"/>
      <c r="H42" s="16"/>
      <c r="I42" s="16"/>
      <c r="J42" s="16"/>
      <c r="K42" s="16"/>
      <c r="L42" s="16"/>
      <c r="M42" s="16"/>
      <c r="N42" s="16"/>
      <c r="O42" s="16"/>
      <c r="P42" s="16"/>
      <c r="Q42" s="16"/>
      <c r="R42" s="16"/>
      <c r="S42" s="16"/>
      <c r="T42" s="16"/>
      <c r="U42" s="16"/>
    </row>
    <row r="43" spans="2:21" ht="30.75" customHeight="1" x14ac:dyDescent="0.25">
      <c r="B43" s="281"/>
      <c r="C43" s="281"/>
      <c r="D43" s="283" t="s">
        <v>8</v>
      </c>
      <c r="E43" s="284"/>
      <c r="F43" s="284"/>
      <c r="G43" s="284"/>
      <c r="H43" s="284"/>
      <c r="I43" s="284"/>
      <c r="J43" s="284"/>
      <c r="K43" s="284"/>
      <c r="L43" s="284"/>
      <c r="M43" s="284"/>
      <c r="N43" s="284"/>
      <c r="O43" s="284"/>
      <c r="P43" s="284"/>
      <c r="Q43" s="284"/>
      <c r="R43" s="16"/>
      <c r="S43" s="16"/>
      <c r="T43" s="16"/>
      <c r="U43" s="16"/>
    </row>
    <row r="44" spans="2:21" x14ac:dyDescent="0.25">
      <c r="B44" s="281"/>
      <c r="C44" s="281"/>
      <c r="D44" s="16"/>
      <c r="E44" s="16"/>
      <c r="F44" s="16"/>
      <c r="G44" s="16"/>
      <c r="H44" s="16"/>
      <c r="I44" s="16"/>
      <c r="J44" s="16"/>
      <c r="K44" s="16"/>
      <c r="L44" s="16"/>
      <c r="M44" s="16"/>
      <c r="N44" s="16"/>
      <c r="O44" s="16"/>
      <c r="P44" s="16"/>
      <c r="Q44" s="16"/>
      <c r="R44" s="16"/>
      <c r="S44" s="16"/>
      <c r="T44" s="16"/>
      <c r="U44" s="16"/>
    </row>
    <row r="45" spans="2:21" x14ac:dyDescent="0.25">
      <c r="B45" s="281"/>
      <c r="C45" s="281"/>
      <c r="D45" s="220" t="s">
        <v>9</v>
      </c>
      <c r="E45" s="16"/>
      <c r="F45" s="16"/>
      <c r="G45" s="16"/>
      <c r="H45" s="16"/>
      <c r="I45" s="16"/>
      <c r="J45" s="16"/>
      <c r="K45" s="16"/>
      <c r="L45" s="16"/>
      <c r="M45" s="16"/>
      <c r="N45" s="16"/>
      <c r="O45" s="16"/>
      <c r="P45" s="16"/>
      <c r="Q45" s="16"/>
      <c r="R45" s="16"/>
      <c r="S45" s="16"/>
      <c r="T45" s="16"/>
      <c r="U45" s="16"/>
    </row>
    <row r="46" spans="2:21" ht="15.75" customHeight="1" x14ac:dyDescent="0.25">
      <c r="B46" s="281"/>
      <c r="C46" s="281"/>
      <c r="D46" s="219" t="s">
        <v>10</v>
      </c>
      <c r="E46" s="16"/>
      <c r="F46" s="16"/>
      <c r="G46" s="16"/>
      <c r="H46" s="16"/>
      <c r="I46" s="16"/>
      <c r="J46" s="16"/>
      <c r="K46" s="16"/>
      <c r="L46" s="16"/>
      <c r="M46" s="16"/>
      <c r="N46" s="16"/>
      <c r="O46" s="16"/>
      <c r="P46" s="16"/>
      <c r="Q46" s="16"/>
      <c r="R46" s="16"/>
      <c r="S46" s="16"/>
      <c r="T46" s="16"/>
      <c r="U46" s="16"/>
    </row>
    <row r="47" spans="2:21" x14ac:dyDescent="0.25">
      <c r="B47" s="281"/>
      <c r="C47" s="281"/>
      <c r="D47" s="16"/>
      <c r="E47" s="16"/>
      <c r="F47" s="16"/>
      <c r="G47" s="16"/>
      <c r="H47" s="16"/>
      <c r="I47" s="16"/>
      <c r="J47" s="16"/>
      <c r="K47" s="16"/>
      <c r="L47" s="16"/>
      <c r="M47" s="16"/>
      <c r="N47" s="16"/>
      <c r="O47" s="16"/>
      <c r="P47" s="16"/>
      <c r="Q47" s="16"/>
      <c r="R47" s="16"/>
      <c r="S47" s="16"/>
      <c r="T47" s="16"/>
      <c r="U47" s="16"/>
    </row>
    <row r="48" spans="2:21" ht="18" customHeight="1" x14ac:dyDescent="0.25">
      <c r="B48" s="281"/>
      <c r="C48" s="281"/>
      <c r="D48" s="220" t="s">
        <v>11</v>
      </c>
      <c r="E48" s="16"/>
      <c r="F48" s="16"/>
      <c r="G48" s="16"/>
      <c r="H48" s="16"/>
      <c r="I48" s="16"/>
      <c r="J48" s="16"/>
      <c r="K48" s="16"/>
      <c r="L48" s="16"/>
      <c r="M48" s="16"/>
      <c r="N48" s="16"/>
      <c r="O48" s="16"/>
      <c r="P48" s="16"/>
      <c r="Q48" s="16"/>
      <c r="R48" s="16"/>
      <c r="S48" s="16"/>
      <c r="T48" s="16"/>
      <c r="U48" s="16"/>
    </row>
    <row r="49" spans="2:21" ht="36.75" customHeight="1" x14ac:dyDescent="0.25">
      <c r="B49" s="282"/>
      <c r="C49" s="282"/>
      <c r="D49" s="285" t="s">
        <v>12</v>
      </c>
      <c r="E49" s="286"/>
      <c r="F49" s="286"/>
      <c r="G49" s="286"/>
      <c r="H49" s="286"/>
      <c r="I49" s="286"/>
      <c r="J49" s="286"/>
      <c r="K49" s="286"/>
      <c r="L49" s="286"/>
      <c r="M49" s="286"/>
      <c r="N49" s="286"/>
      <c r="O49" s="286"/>
      <c r="P49" s="286"/>
      <c r="Q49" s="286"/>
      <c r="R49" s="16"/>
      <c r="S49" s="16"/>
      <c r="T49" s="16"/>
      <c r="U49" s="16"/>
    </row>
    <row r="50" spans="2:21" x14ac:dyDescent="0.25">
      <c r="B50" s="16"/>
      <c r="C50" s="16"/>
      <c r="D50" s="16"/>
      <c r="E50" s="16"/>
      <c r="F50" s="16"/>
      <c r="G50" s="16"/>
      <c r="H50" s="16"/>
      <c r="I50" s="16"/>
      <c r="J50" s="16"/>
      <c r="K50" s="16"/>
      <c r="L50" s="16"/>
      <c r="M50" s="16"/>
      <c r="N50" s="16"/>
      <c r="O50" s="16"/>
      <c r="P50" s="16"/>
      <c r="Q50" s="16"/>
      <c r="R50" s="16"/>
      <c r="S50" s="16"/>
      <c r="T50" s="16"/>
      <c r="U50" s="16"/>
    </row>
    <row r="51" spans="2:21" x14ac:dyDescent="0.25">
      <c r="B51"/>
      <c r="C51"/>
      <c r="D51"/>
      <c r="E51"/>
      <c r="F51"/>
      <c r="G51"/>
      <c r="H51"/>
      <c r="I51"/>
      <c r="J51"/>
      <c r="K51" s="106"/>
      <c r="L51" s="106"/>
      <c r="M51" s="105"/>
      <c r="N51" s="105"/>
      <c r="O51"/>
      <c r="P51"/>
      <c r="Q51"/>
      <c r="R51"/>
      <c r="S51"/>
      <c r="T51"/>
      <c r="U51"/>
    </row>
    <row r="52" spans="2:21" ht="19.5" customHeight="1" x14ac:dyDescent="0.25">
      <c r="B52"/>
      <c r="C52"/>
      <c r="D52"/>
      <c r="E52"/>
      <c r="F52"/>
      <c r="G52"/>
      <c r="H52"/>
      <c r="I52"/>
      <c r="J52"/>
      <c r="K52" s="103"/>
      <c r="L52" s="103"/>
      <c r="M52" s="103"/>
      <c r="N52" s="103"/>
      <c r="O52"/>
      <c r="P52"/>
      <c r="Q52"/>
      <c r="R52"/>
      <c r="S52"/>
      <c r="T52"/>
      <c r="U52"/>
    </row>
    <row r="57" spans="2:21" x14ac:dyDescent="0.25">
      <c r="L57" s="132"/>
    </row>
  </sheetData>
  <mergeCells count="8">
    <mergeCell ref="C3:L3"/>
    <mergeCell ref="B39:C49"/>
    <mergeCell ref="D40:Q40"/>
    <mergeCell ref="D43:Q43"/>
    <mergeCell ref="D49:Q49"/>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43"/>
  <sheetViews>
    <sheetView tabSelected="1" topLeftCell="A55" zoomScaleNormal="100" zoomScaleSheetLayoutView="55" zoomScalePageLayoutView="75" workbookViewId="0">
      <selection activeCell="J56" sqref="J56:K56"/>
    </sheetView>
  </sheetViews>
  <sheetFormatPr defaultColWidth="8.7109375" defaultRowHeight="15" x14ac:dyDescent="0.25"/>
  <cols>
    <col min="1" max="1" width="13.42578125" style="1" customWidth="1"/>
    <col min="2" max="2" width="16.5703125" style="1" customWidth="1"/>
    <col min="3" max="3" width="15.140625" style="1" customWidth="1"/>
    <col min="4" max="4" width="17.140625" style="1" customWidth="1"/>
    <col min="5" max="5" width="21.140625" style="1" customWidth="1"/>
    <col min="6" max="6" width="45.85546875" style="1" customWidth="1"/>
    <col min="7" max="7" width="25.7109375" style="1" customWidth="1"/>
    <col min="8" max="8" width="23.28515625" style="1" customWidth="1"/>
    <col min="9" max="9" width="26.7109375" style="1" customWidth="1"/>
    <col min="10" max="10" width="26" style="1" customWidth="1"/>
    <col min="11" max="11" width="26.5703125" style="1" customWidth="1"/>
    <col min="12" max="12" width="12" style="1" customWidth="1"/>
    <col min="13" max="14" width="11.140625" style="1" customWidth="1"/>
    <col min="15" max="27" width="8.7109375" style="1"/>
    <col min="28" max="28" width="15.7109375" style="1" bestFit="1" customWidth="1"/>
    <col min="29" max="29" width="14" style="1" bestFit="1" customWidth="1"/>
    <col min="30" max="16384" width="8.7109375" style="1"/>
  </cols>
  <sheetData>
    <row r="1" spans="1:11" ht="65.25" customHeight="1" x14ac:dyDescent="0.25">
      <c r="A1" s="379" t="s">
        <v>13</v>
      </c>
      <c r="B1" s="379"/>
      <c r="C1" s="379"/>
      <c r="D1" s="379"/>
      <c r="E1" s="379"/>
      <c r="F1" s="379"/>
      <c r="G1" s="379"/>
      <c r="H1" s="379"/>
      <c r="I1" s="380" t="s">
        <v>14</v>
      </c>
      <c r="J1" s="380"/>
      <c r="K1" s="380"/>
    </row>
    <row r="2" spans="1:11" s="100" customFormat="1" ht="43.5" customHeight="1" x14ac:dyDescent="0.25">
      <c r="A2" s="422" t="s">
        <v>15</v>
      </c>
      <c r="B2" s="422"/>
      <c r="C2" s="422"/>
      <c r="D2" s="422"/>
      <c r="E2" s="422"/>
      <c r="F2" s="422"/>
      <c r="G2" s="422"/>
      <c r="H2" s="422"/>
      <c r="I2" s="422"/>
      <c r="J2" s="422"/>
      <c r="K2" s="422"/>
    </row>
    <row r="3" spans="1:11" s="100" customFormat="1" ht="13.5" customHeight="1" thickBot="1" x14ac:dyDescent="0.3">
      <c r="A3" s="265"/>
      <c r="B3" s="265"/>
      <c r="C3" s="265"/>
      <c r="D3" s="265"/>
      <c r="E3" s="265"/>
      <c r="F3" s="265"/>
      <c r="G3" s="265"/>
      <c r="H3" s="265"/>
      <c r="I3" s="265"/>
      <c r="J3" s="265"/>
      <c r="K3" s="265"/>
    </row>
    <row r="4" spans="1:11" ht="24.75" customHeight="1" thickBot="1" x14ac:dyDescent="0.3">
      <c r="A4" s="381" t="s">
        <v>16</v>
      </c>
      <c r="B4" s="381"/>
      <c r="C4" s="393"/>
      <c r="D4" s="394"/>
      <c r="E4" s="394"/>
      <c r="F4" s="394"/>
      <c r="G4" s="394"/>
      <c r="H4" s="395"/>
      <c r="I4" s="81" t="s">
        <v>17</v>
      </c>
      <c r="J4" s="197"/>
    </row>
    <row r="5" spans="1:11" ht="15" customHeight="1" x14ac:dyDescent="0.25">
      <c r="A5" s="382"/>
      <c r="B5" s="382"/>
      <c r="C5" s="382"/>
      <c r="D5" s="382"/>
      <c r="E5" s="382"/>
      <c r="F5" s="382"/>
      <c r="G5" s="382"/>
      <c r="H5" s="382"/>
      <c r="I5" s="382"/>
      <c r="J5" s="382"/>
      <c r="K5" s="382"/>
    </row>
    <row r="6" spans="1:11" ht="15.75" thickBot="1" x14ac:dyDescent="0.3">
      <c r="A6" s="382"/>
      <c r="B6" s="383"/>
      <c r="C6" s="383"/>
      <c r="D6" s="383"/>
      <c r="E6" s="383"/>
      <c r="F6" s="383"/>
      <c r="G6" s="382"/>
      <c r="H6" s="382"/>
      <c r="I6" s="382"/>
      <c r="J6" s="382"/>
      <c r="K6" s="382"/>
    </row>
    <row r="7" spans="1:11" ht="18.75" customHeight="1" thickBot="1" x14ac:dyDescent="0.3">
      <c r="B7" s="397" t="s">
        <v>18</v>
      </c>
      <c r="C7" s="398"/>
      <c r="D7" s="398"/>
      <c r="E7" s="398"/>
      <c r="F7" s="399"/>
      <c r="G7" s="384" t="s">
        <v>19</v>
      </c>
      <c r="H7" s="385"/>
      <c r="I7" s="385"/>
      <c r="J7" s="385"/>
      <c r="K7" s="386"/>
    </row>
    <row r="8" spans="1:11" ht="19.5" customHeight="1" thickBot="1" x14ac:dyDescent="0.3">
      <c r="B8" s="400" t="s">
        <v>20</v>
      </c>
      <c r="C8" s="398"/>
      <c r="D8" s="398"/>
      <c r="E8" s="398"/>
      <c r="F8" s="399"/>
      <c r="G8" s="387"/>
      <c r="H8" s="388"/>
      <c r="I8" s="388"/>
      <c r="J8" s="388"/>
      <c r="K8" s="389"/>
    </row>
    <row r="9" spans="1:11" ht="24.75" customHeight="1" thickBot="1" x14ac:dyDescent="0.3">
      <c r="B9" s="397" t="s">
        <v>21</v>
      </c>
      <c r="C9" s="398"/>
      <c r="D9" s="398"/>
      <c r="E9" s="398"/>
      <c r="F9" s="399"/>
      <c r="G9" s="390"/>
      <c r="H9" s="391"/>
      <c r="I9" s="391"/>
      <c r="J9" s="391"/>
      <c r="K9" s="392"/>
    </row>
    <row r="10" spans="1:11" ht="24.75" customHeight="1" x14ac:dyDescent="0.25">
      <c r="B10" s="7"/>
      <c r="C10" s="7"/>
      <c r="D10" s="7"/>
      <c r="E10" s="7"/>
      <c r="F10" s="7"/>
      <c r="G10" s="262"/>
      <c r="H10" s="262"/>
      <c r="I10" s="262"/>
      <c r="J10" s="262"/>
      <c r="K10" s="262"/>
    </row>
    <row r="11" spans="1:11" ht="24.75" customHeight="1" x14ac:dyDescent="0.25">
      <c r="B11" s="433" t="s">
        <v>22</v>
      </c>
      <c r="C11" s="434"/>
      <c r="D11" s="435" t="s">
        <v>23</v>
      </c>
      <c r="E11" s="436"/>
      <c r="F11" s="436"/>
      <c r="G11" s="436"/>
      <c r="H11" s="436"/>
      <c r="I11" s="436"/>
      <c r="J11" s="436"/>
      <c r="K11" s="437"/>
    </row>
    <row r="12" spans="1:11" ht="24.75" customHeight="1" x14ac:dyDescent="0.25">
      <c r="B12" s="7"/>
      <c r="C12" s="7"/>
      <c r="D12" s="438"/>
      <c r="E12" s="439"/>
      <c r="F12" s="439"/>
      <c r="G12" s="439"/>
      <c r="H12" s="439"/>
      <c r="I12" s="439"/>
      <c r="J12" s="439"/>
      <c r="K12" s="440"/>
    </row>
    <row r="13" spans="1:11" ht="24.75" customHeight="1" x14ac:dyDescent="0.25">
      <c r="B13" s="7"/>
      <c r="C13" s="7"/>
      <c r="D13" s="441"/>
      <c r="E13" s="442"/>
      <c r="F13" s="442"/>
      <c r="G13" s="442"/>
      <c r="H13" s="442"/>
      <c r="I13" s="442"/>
      <c r="J13" s="442"/>
      <c r="K13" s="443"/>
    </row>
    <row r="14" spans="1:11" x14ac:dyDescent="0.25">
      <c r="A14" s="4"/>
      <c r="D14" s="267"/>
      <c r="E14" s="11"/>
      <c r="F14" s="11"/>
      <c r="G14" s="6"/>
    </row>
    <row r="15" spans="1:11" s="2" customFormat="1" ht="15" customHeight="1" x14ac:dyDescent="0.25">
      <c r="A15" s="401" t="s">
        <v>24</v>
      </c>
      <c r="B15" s="401"/>
      <c r="C15" s="401"/>
      <c r="D15" s="401"/>
      <c r="E15" s="401"/>
      <c r="F15" s="401"/>
      <c r="G15" s="401"/>
      <c r="H15" s="401"/>
      <c r="I15" s="401"/>
      <c r="J15" s="401"/>
      <c r="K15" s="401"/>
    </row>
    <row r="16" spans="1:11" ht="34.5" customHeight="1" x14ac:dyDescent="0.25">
      <c r="A16" s="396" t="s">
        <v>25</v>
      </c>
      <c r="B16" s="396" t="s">
        <v>26</v>
      </c>
      <c r="C16" s="196" t="s">
        <v>27</v>
      </c>
      <c r="D16" s="250" t="s">
        <v>28</v>
      </c>
      <c r="E16" s="402" t="s">
        <v>29</v>
      </c>
      <c r="F16" s="402"/>
      <c r="G16" s="366" t="s">
        <v>30</v>
      </c>
      <c r="H16" s="366"/>
      <c r="I16" s="367" t="s">
        <v>31</v>
      </c>
      <c r="J16" s="367"/>
      <c r="K16" s="250" t="s">
        <v>32</v>
      </c>
    </row>
    <row r="17" spans="1:13" ht="30" customHeight="1" x14ac:dyDescent="0.25">
      <c r="A17" s="396"/>
      <c r="B17" s="396"/>
      <c r="C17" s="252" t="s">
        <v>33</v>
      </c>
      <c r="D17" s="251" t="s">
        <v>34</v>
      </c>
      <c r="E17" s="375" t="s">
        <v>35</v>
      </c>
      <c r="F17" s="374"/>
      <c r="G17" s="82" t="s">
        <v>36</v>
      </c>
      <c r="H17" s="259"/>
      <c r="I17" s="363"/>
      <c r="J17" s="363"/>
      <c r="K17" s="170"/>
    </row>
    <row r="18" spans="1:13" ht="33" customHeight="1" x14ac:dyDescent="0.25">
      <c r="A18" s="396"/>
      <c r="B18" s="396"/>
      <c r="C18" s="252" t="s">
        <v>37</v>
      </c>
      <c r="D18" s="251" t="s">
        <v>38</v>
      </c>
      <c r="E18" s="374" t="s">
        <v>39</v>
      </c>
      <c r="F18" s="374"/>
      <c r="G18" s="83" t="s">
        <v>40</v>
      </c>
      <c r="H18" s="259"/>
      <c r="I18" s="363"/>
      <c r="J18" s="363"/>
      <c r="K18" s="89"/>
      <c r="L18" s="172" t="s">
        <v>41</v>
      </c>
      <c r="M18" s="135"/>
    </row>
    <row r="19" spans="1:13" ht="26.1" customHeight="1" x14ac:dyDescent="0.25">
      <c r="A19" s="396"/>
      <c r="B19" s="396"/>
      <c r="C19" s="370" t="s">
        <v>42</v>
      </c>
      <c r="D19" s="90" t="s">
        <v>43</v>
      </c>
      <c r="E19" s="403" t="s">
        <v>44</v>
      </c>
      <c r="F19" s="403"/>
      <c r="G19" s="82" t="s">
        <v>45</v>
      </c>
      <c r="H19" s="259"/>
      <c r="I19" s="363"/>
      <c r="J19" s="363"/>
      <c r="K19" s="171"/>
    </row>
    <row r="20" spans="1:13" ht="30.75" customHeight="1" x14ac:dyDescent="0.25">
      <c r="A20" s="396"/>
      <c r="B20" s="396"/>
      <c r="C20" s="370"/>
      <c r="D20" s="91" t="s">
        <v>46</v>
      </c>
      <c r="E20" s="403" t="s">
        <v>47</v>
      </c>
      <c r="F20" s="403"/>
      <c r="G20" s="84" t="s">
        <v>48</v>
      </c>
      <c r="H20" s="259"/>
      <c r="I20" s="363"/>
      <c r="J20" s="363"/>
      <c r="K20" s="255"/>
    </row>
    <row r="21" spans="1:13" x14ac:dyDescent="0.25">
      <c r="A21" s="5"/>
      <c r="B21" s="5"/>
      <c r="C21" s="7"/>
      <c r="D21" s="8"/>
      <c r="E21" s="9"/>
    </row>
    <row r="22" spans="1:13" ht="15" customHeight="1" x14ac:dyDescent="0.25">
      <c r="A22" s="401" t="s">
        <v>49</v>
      </c>
      <c r="B22" s="401"/>
      <c r="C22" s="401"/>
      <c r="D22" s="401"/>
      <c r="E22" s="401"/>
      <c r="F22" s="401"/>
      <c r="G22" s="401"/>
      <c r="H22" s="401"/>
      <c r="I22" s="401"/>
      <c r="J22" s="401"/>
      <c r="K22" s="401"/>
    </row>
    <row r="23" spans="1:13" ht="30" customHeight="1" x14ac:dyDescent="0.25">
      <c r="A23" s="396" t="s">
        <v>50</v>
      </c>
      <c r="B23" s="396" t="s">
        <v>26</v>
      </c>
      <c r="C23" s="256" t="s">
        <v>27</v>
      </c>
      <c r="D23" s="256" t="s">
        <v>51</v>
      </c>
      <c r="E23" s="402" t="s">
        <v>52</v>
      </c>
      <c r="F23" s="402"/>
      <c r="G23" s="366" t="s">
        <v>30</v>
      </c>
      <c r="H23" s="366"/>
      <c r="I23" s="367" t="s">
        <v>31</v>
      </c>
      <c r="J23" s="367"/>
      <c r="K23" s="250" t="s">
        <v>32</v>
      </c>
    </row>
    <row r="24" spans="1:13" ht="29.45" customHeight="1" x14ac:dyDescent="0.25">
      <c r="A24" s="396"/>
      <c r="B24" s="396"/>
      <c r="C24" s="252" t="s">
        <v>33</v>
      </c>
      <c r="D24" s="92" t="s">
        <v>53</v>
      </c>
      <c r="E24" s="375" t="s">
        <v>35</v>
      </c>
      <c r="F24" s="374"/>
      <c r="G24" s="85" t="s">
        <v>54</v>
      </c>
      <c r="H24" s="198"/>
      <c r="I24" s="404"/>
      <c r="J24" s="404"/>
      <c r="K24" s="21"/>
    </row>
    <row r="25" spans="1:13" ht="29.45" customHeight="1" x14ac:dyDescent="0.25">
      <c r="A25" s="396"/>
      <c r="B25" s="396"/>
      <c r="C25" s="370" t="s">
        <v>37</v>
      </c>
      <c r="D25" s="369" t="s">
        <v>55</v>
      </c>
      <c r="E25" s="374" t="s">
        <v>56</v>
      </c>
      <c r="F25" s="374"/>
      <c r="G25" s="86" t="s">
        <v>57</v>
      </c>
      <c r="H25" s="259"/>
      <c r="I25" s="363"/>
      <c r="J25" s="363"/>
      <c r="K25" s="89"/>
    </row>
    <row r="26" spans="1:13" ht="29.45" customHeight="1" x14ac:dyDescent="0.25">
      <c r="A26" s="396"/>
      <c r="B26" s="396"/>
      <c r="C26" s="370"/>
      <c r="D26" s="369"/>
      <c r="E26" s="374"/>
      <c r="F26" s="374"/>
      <c r="G26" s="82" t="s">
        <v>58</v>
      </c>
      <c r="H26" s="259"/>
      <c r="I26" s="363"/>
      <c r="J26" s="363"/>
      <c r="K26" s="24"/>
    </row>
    <row r="27" spans="1:13" ht="29.45" customHeight="1" x14ac:dyDescent="0.25">
      <c r="A27" s="396"/>
      <c r="B27" s="396"/>
      <c r="C27" s="370"/>
      <c r="D27" s="369"/>
      <c r="E27" s="374"/>
      <c r="F27" s="374"/>
      <c r="G27" s="83" t="s">
        <v>40</v>
      </c>
      <c r="H27" s="259"/>
      <c r="I27" s="363"/>
      <c r="J27" s="363"/>
      <c r="K27" s="89"/>
    </row>
    <row r="28" spans="1:13" ht="29.45" customHeight="1" x14ac:dyDescent="0.25">
      <c r="A28" s="396"/>
      <c r="B28" s="396"/>
      <c r="C28" s="370"/>
      <c r="D28" s="369"/>
      <c r="E28" s="374"/>
      <c r="F28" s="374"/>
      <c r="G28" s="82" t="s">
        <v>59</v>
      </c>
      <c r="H28" s="259"/>
      <c r="I28" s="363"/>
      <c r="J28" s="363"/>
      <c r="K28" s="24"/>
    </row>
    <row r="29" spans="1:13" x14ac:dyDescent="0.25">
      <c r="A29" s="5"/>
      <c r="B29" s="5"/>
      <c r="C29" s="5"/>
      <c r="D29" s="12"/>
      <c r="E29" s="13"/>
      <c r="F29" s="10"/>
    </row>
    <row r="30" spans="1:13" ht="17.25" customHeight="1" x14ac:dyDescent="0.25">
      <c r="A30" s="364" t="s">
        <v>60</v>
      </c>
      <c r="B30" s="364"/>
      <c r="C30" s="364"/>
      <c r="D30" s="364"/>
      <c r="E30" s="364"/>
      <c r="F30" s="364"/>
      <c r="G30" s="364"/>
      <c r="H30" s="364"/>
      <c r="I30" s="364"/>
      <c r="J30" s="364"/>
      <c r="K30" s="364"/>
    </row>
    <row r="31" spans="1:13" ht="32.25" customHeight="1" x14ac:dyDescent="0.25">
      <c r="A31" s="396" t="s">
        <v>61</v>
      </c>
      <c r="B31" s="396" t="s">
        <v>26</v>
      </c>
      <c r="C31" s="260" t="s">
        <v>27</v>
      </c>
      <c r="D31" s="365" t="s">
        <v>62</v>
      </c>
      <c r="E31" s="365"/>
      <c r="F31" s="365"/>
      <c r="G31" s="366" t="s">
        <v>30</v>
      </c>
      <c r="H31" s="366"/>
      <c r="I31" s="367" t="s">
        <v>31</v>
      </c>
      <c r="J31" s="367"/>
      <c r="K31" s="250" t="s">
        <v>32</v>
      </c>
    </row>
    <row r="32" spans="1:13" ht="44.25" customHeight="1" x14ac:dyDescent="0.25">
      <c r="A32" s="396"/>
      <c r="B32" s="396"/>
      <c r="C32" s="217"/>
      <c r="D32" s="368" t="s">
        <v>63</v>
      </c>
      <c r="E32" s="368" t="s">
        <v>64</v>
      </c>
      <c r="F32" s="368" t="s">
        <v>64</v>
      </c>
      <c r="G32" s="254" t="s">
        <v>65</v>
      </c>
      <c r="H32" s="54"/>
      <c r="I32" s="101"/>
      <c r="J32" s="102"/>
      <c r="K32" s="21"/>
    </row>
    <row r="33" spans="1:27" ht="48" customHeight="1" x14ac:dyDescent="0.25">
      <c r="A33" s="396"/>
      <c r="B33" s="396"/>
      <c r="C33" s="217"/>
      <c r="D33" s="368" t="s">
        <v>66</v>
      </c>
      <c r="E33" s="368"/>
      <c r="F33" s="368"/>
      <c r="G33" s="86" t="s">
        <v>57</v>
      </c>
      <c r="H33" s="54"/>
      <c r="I33" s="101"/>
      <c r="J33" s="102"/>
      <c r="K33" s="22"/>
    </row>
    <row r="34" spans="1:27" ht="30.95" customHeight="1" x14ac:dyDescent="0.25">
      <c r="A34" s="396"/>
      <c r="B34" s="396"/>
      <c r="C34" s="359"/>
      <c r="D34" s="423" t="s">
        <v>67</v>
      </c>
      <c r="E34" s="424"/>
      <c r="F34" s="425"/>
      <c r="G34" s="87" t="s">
        <v>58</v>
      </c>
      <c r="H34" s="54"/>
      <c r="I34" s="101"/>
      <c r="J34" s="102"/>
      <c r="K34" s="21"/>
    </row>
    <row r="35" spans="1:27" ht="30.95" customHeight="1" x14ac:dyDescent="0.25">
      <c r="A35" s="396"/>
      <c r="B35" s="396"/>
      <c r="C35" s="359"/>
      <c r="D35" s="426"/>
      <c r="E35" s="427"/>
      <c r="F35" s="428"/>
      <c r="G35" s="88" t="s">
        <v>40</v>
      </c>
      <c r="H35" s="54"/>
      <c r="I35" s="372"/>
      <c r="J35" s="372"/>
      <c r="K35" s="22"/>
    </row>
    <row r="36" spans="1:27" ht="30.95" customHeight="1" x14ac:dyDescent="0.25">
      <c r="A36" s="396"/>
      <c r="B36" s="396"/>
      <c r="C36" s="359"/>
      <c r="D36" s="429"/>
      <c r="E36" s="430"/>
      <c r="F36" s="431"/>
      <c r="G36" s="87" t="s">
        <v>59</v>
      </c>
      <c r="H36" s="257"/>
      <c r="I36" s="373"/>
      <c r="J36" s="373"/>
      <c r="K36" s="247"/>
    </row>
    <row r="37" spans="1:27" ht="39.75" customHeight="1" x14ac:dyDescent="0.25">
      <c r="A37" s="5"/>
      <c r="B37" s="7"/>
      <c r="C37" s="5"/>
      <c r="D37" s="5"/>
      <c r="E37" s="5"/>
      <c r="F37" s="5"/>
      <c r="H37" s="267"/>
      <c r="I37" s="11"/>
      <c r="J37" s="11"/>
      <c r="K37" s="267"/>
    </row>
    <row r="38" spans="1:27" s="2" customFormat="1" ht="75.75" customHeight="1" x14ac:dyDescent="0.3">
      <c r="A38" s="261" t="s">
        <v>68</v>
      </c>
      <c r="B38" s="261" t="s">
        <v>69</v>
      </c>
      <c r="C38" s="409" t="s">
        <v>70</v>
      </c>
      <c r="D38" s="409"/>
      <c r="E38" s="409"/>
      <c r="F38" s="409"/>
      <c r="G38" s="261" t="s">
        <v>71</v>
      </c>
      <c r="H38" s="409" t="s">
        <v>72</v>
      </c>
      <c r="I38" s="409"/>
      <c r="J38" s="409" t="s">
        <v>73</v>
      </c>
      <c r="K38" s="409"/>
      <c r="L38" s="56"/>
      <c r="M38" s="3"/>
    </row>
    <row r="39" spans="1:27" s="2" customFormat="1" ht="22.5" customHeight="1" x14ac:dyDescent="0.25">
      <c r="A39" s="405" t="s">
        <v>74</v>
      </c>
      <c r="B39" s="406"/>
      <c r="C39" s="406"/>
      <c r="D39" s="406"/>
      <c r="E39" s="406"/>
      <c r="F39" s="406"/>
      <c r="G39" s="406"/>
      <c r="H39" s="406"/>
      <c r="I39" s="406"/>
      <c r="J39" s="406"/>
      <c r="K39" s="407"/>
      <c r="L39" s="3"/>
      <c r="M39" s="3"/>
    </row>
    <row r="40" spans="1:27" s="2" customFormat="1" ht="408.75" customHeight="1" x14ac:dyDescent="0.25">
      <c r="A40" s="255" t="s">
        <v>75</v>
      </c>
      <c r="B40" s="255" t="s">
        <v>76</v>
      </c>
      <c r="C40" s="292" t="s">
        <v>77</v>
      </c>
      <c r="D40" s="292"/>
      <c r="E40" s="292"/>
      <c r="F40" s="292"/>
      <c r="G40" s="199"/>
      <c r="H40" s="298"/>
      <c r="I40" s="299"/>
      <c r="J40" s="293"/>
      <c r="K40" s="294"/>
      <c r="L40" s="3"/>
      <c r="M40" s="3"/>
    </row>
    <row r="41" spans="1:27" s="2" customFormat="1" ht="54.6" customHeight="1" x14ac:dyDescent="0.25">
      <c r="A41" s="247" t="s">
        <v>78</v>
      </c>
      <c r="B41" s="247" t="s">
        <v>79</v>
      </c>
      <c r="C41" s="295" t="s">
        <v>80</v>
      </c>
      <c r="D41" s="295"/>
      <c r="E41" s="295"/>
      <c r="F41" s="295"/>
      <c r="G41" s="199"/>
      <c r="H41" s="298"/>
      <c r="I41" s="299"/>
      <c r="J41" s="296"/>
      <c r="K41" s="297"/>
      <c r="L41" s="3"/>
      <c r="M41" s="3"/>
      <c r="O41" s="134"/>
    </row>
    <row r="42" spans="1:27" s="2" customFormat="1" ht="62.25" customHeight="1" x14ac:dyDescent="0.25">
      <c r="A42" s="255" t="s">
        <v>81</v>
      </c>
      <c r="B42" s="255" t="s">
        <v>82</v>
      </c>
      <c r="C42" s="292" t="s">
        <v>83</v>
      </c>
      <c r="D42" s="292"/>
      <c r="E42" s="292"/>
      <c r="F42" s="292"/>
      <c r="G42" s="199"/>
      <c r="H42" s="298"/>
      <c r="I42" s="299"/>
      <c r="J42" s="377" t="s">
        <v>84</v>
      </c>
      <c r="K42" s="378"/>
      <c r="L42" s="174"/>
      <c r="M42" s="133"/>
      <c r="N42" s="133"/>
      <c r="O42" s="133"/>
      <c r="P42" s="133"/>
      <c r="Q42" s="133"/>
      <c r="R42" s="133"/>
      <c r="S42" s="133"/>
      <c r="T42" s="133"/>
      <c r="U42" s="133"/>
      <c r="V42" s="133"/>
      <c r="W42" s="133"/>
      <c r="X42" s="133"/>
      <c r="Y42" s="133"/>
      <c r="Z42" s="133"/>
      <c r="AA42" s="133"/>
    </row>
    <row r="43" spans="1:27" s="2" customFormat="1" ht="21.75" customHeight="1" x14ac:dyDescent="0.25">
      <c r="A43" s="410" t="s">
        <v>85</v>
      </c>
      <c r="B43" s="411"/>
      <c r="C43" s="411"/>
      <c r="D43" s="411"/>
      <c r="E43" s="411"/>
      <c r="F43" s="411"/>
      <c r="G43" s="411"/>
      <c r="H43" s="411"/>
      <c r="I43" s="411"/>
      <c r="J43" s="411"/>
      <c r="K43" s="412"/>
      <c r="L43" s="148"/>
      <c r="M43" s="149"/>
      <c r="N43" s="149"/>
      <c r="O43" s="149"/>
      <c r="P43" s="149"/>
      <c r="Q43" s="149"/>
      <c r="R43" s="149"/>
      <c r="S43" s="149"/>
      <c r="T43" s="149"/>
      <c r="U43" s="149"/>
      <c r="V43" s="149"/>
      <c r="W43" s="149"/>
      <c r="X43" s="149"/>
      <c r="Y43" s="149"/>
      <c r="Z43" s="149"/>
      <c r="AA43" s="149"/>
    </row>
    <row r="44" spans="1:27" s="2" customFormat="1" ht="77.25" customHeight="1" x14ac:dyDescent="0.25">
      <c r="A44" s="20" t="s">
        <v>86</v>
      </c>
      <c r="B44" s="20" t="s">
        <v>87</v>
      </c>
      <c r="C44" s="355" t="s">
        <v>88</v>
      </c>
      <c r="D44" s="355"/>
      <c r="E44" s="355"/>
      <c r="F44" s="355"/>
      <c r="G44" s="200"/>
      <c r="H44" s="344"/>
      <c r="I44" s="345"/>
      <c r="J44" s="444"/>
      <c r="K44" s="445"/>
      <c r="L44" s="148"/>
      <c r="M44" s="149"/>
      <c r="N44" s="149"/>
      <c r="O44" s="149"/>
      <c r="P44" s="149"/>
      <c r="Q44" s="149"/>
      <c r="R44" s="149"/>
      <c r="S44" s="149"/>
      <c r="T44" s="149"/>
      <c r="U44" s="149"/>
      <c r="V44" s="149"/>
      <c r="W44" s="149"/>
      <c r="X44" s="149"/>
      <c r="Y44" s="149"/>
      <c r="Z44" s="149"/>
      <c r="AA44" s="149"/>
    </row>
    <row r="45" spans="1:27" s="2" customFormat="1" ht="81.75" customHeight="1" x14ac:dyDescent="0.25">
      <c r="A45" s="255" t="s">
        <v>89</v>
      </c>
      <c r="B45" s="255" t="s">
        <v>90</v>
      </c>
      <c r="C45" s="413" t="s">
        <v>91</v>
      </c>
      <c r="D45" s="414"/>
      <c r="E45" s="414"/>
      <c r="F45" s="415"/>
      <c r="G45" s="199"/>
      <c r="H45" s="298"/>
      <c r="I45" s="299"/>
      <c r="J45" s="293"/>
      <c r="K45" s="294"/>
    </row>
    <row r="46" spans="1:27" ht="132" customHeight="1" x14ac:dyDescent="0.25">
      <c r="A46" s="20" t="s">
        <v>92</v>
      </c>
      <c r="B46" s="20" t="s">
        <v>93</v>
      </c>
      <c r="C46" s="355" t="s">
        <v>94</v>
      </c>
      <c r="D46" s="355"/>
      <c r="E46" s="355"/>
      <c r="F46" s="355"/>
      <c r="G46" s="200"/>
      <c r="H46" s="344"/>
      <c r="I46" s="345"/>
      <c r="J46" s="444"/>
      <c r="K46" s="445"/>
      <c r="L46" s="169" t="s">
        <v>95</v>
      </c>
      <c r="M46" s="169" t="s">
        <v>96</v>
      </c>
      <c r="N46" s="169" t="s">
        <v>97</v>
      </c>
      <c r="O46" s="135"/>
    </row>
    <row r="47" spans="1:27" s="2" customFormat="1" ht="51" customHeight="1" x14ac:dyDescent="0.25">
      <c r="A47" s="253" t="s">
        <v>98</v>
      </c>
      <c r="B47" s="253" t="s">
        <v>99</v>
      </c>
      <c r="C47" s="450" t="s">
        <v>100</v>
      </c>
      <c r="D47" s="451"/>
      <c r="E47" s="451"/>
      <c r="F47" s="452"/>
      <c r="G47" s="199"/>
      <c r="H47" s="245"/>
      <c r="I47" s="246"/>
      <c r="J47" s="293"/>
      <c r="K47" s="294"/>
    </row>
    <row r="48" spans="1:27" ht="59.45" customHeight="1" x14ac:dyDescent="0.25">
      <c r="A48" s="247" t="s">
        <v>101</v>
      </c>
      <c r="B48" s="247" t="s">
        <v>102</v>
      </c>
      <c r="C48" s="289" t="s">
        <v>103</v>
      </c>
      <c r="D48" s="289"/>
      <c r="E48" s="289"/>
      <c r="F48" s="289"/>
      <c r="G48" s="199"/>
      <c r="H48" s="360"/>
      <c r="I48" s="361"/>
      <c r="J48" s="291"/>
      <c r="K48" s="291"/>
    </row>
    <row r="49" spans="1:27" ht="94.5" customHeight="1" x14ac:dyDescent="0.25">
      <c r="A49" s="255" t="s">
        <v>104</v>
      </c>
      <c r="B49" s="255" t="s">
        <v>105</v>
      </c>
      <c r="C49" s="371" t="s">
        <v>106</v>
      </c>
      <c r="D49" s="371"/>
      <c r="E49" s="371"/>
      <c r="F49" s="371"/>
      <c r="G49" s="199"/>
      <c r="H49" s="360"/>
      <c r="I49" s="361"/>
      <c r="J49" s="316"/>
      <c r="K49" s="316"/>
    </row>
    <row r="50" spans="1:27" ht="97.5" customHeight="1" x14ac:dyDescent="0.25">
      <c r="A50" s="247" t="s">
        <v>107</v>
      </c>
      <c r="B50" s="247" t="s">
        <v>108</v>
      </c>
      <c r="C50" s="376" t="s">
        <v>109</v>
      </c>
      <c r="D50" s="376"/>
      <c r="E50" s="376"/>
      <c r="F50" s="376"/>
      <c r="G50" s="199"/>
      <c r="H50" s="360"/>
      <c r="I50" s="361"/>
      <c r="J50" s="291"/>
      <c r="K50" s="291"/>
    </row>
    <row r="51" spans="1:27" ht="139.5" customHeight="1" x14ac:dyDescent="0.25">
      <c r="A51" s="255" t="s">
        <v>110</v>
      </c>
      <c r="B51" s="255" t="s">
        <v>111</v>
      </c>
      <c r="C51" s="371" t="s">
        <v>112</v>
      </c>
      <c r="D51" s="371"/>
      <c r="E51" s="371"/>
      <c r="F51" s="371"/>
      <c r="G51" s="199"/>
      <c r="H51" s="360"/>
      <c r="I51" s="361"/>
      <c r="J51" s="316"/>
      <c r="K51" s="316"/>
      <c r="L51" s="169" t="s">
        <v>113</v>
      </c>
      <c r="M51" s="135"/>
    </row>
    <row r="52" spans="1:27" ht="84" customHeight="1" x14ac:dyDescent="0.25">
      <c r="A52" s="107" t="s">
        <v>114</v>
      </c>
      <c r="B52" s="107" t="s">
        <v>115</v>
      </c>
      <c r="C52" s="362" t="s">
        <v>116</v>
      </c>
      <c r="D52" s="362"/>
      <c r="E52" s="362"/>
      <c r="F52" s="362"/>
      <c r="G52" s="201"/>
      <c r="H52" s="360"/>
      <c r="I52" s="361"/>
      <c r="J52" s="291"/>
      <c r="K52" s="291"/>
    </row>
    <row r="53" spans="1:27" ht="49.5" customHeight="1" x14ac:dyDescent="0.25">
      <c r="A53" s="255" t="s">
        <v>117</v>
      </c>
      <c r="B53" s="255" t="s">
        <v>118</v>
      </c>
      <c r="C53" s="371" t="s">
        <v>119</v>
      </c>
      <c r="D53" s="371"/>
      <c r="E53" s="371"/>
      <c r="F53" s="371"/>
      <c r="G53" s="199"/>
      <c r="H53" s="360"/>
      <c r="I53" s="361"/>
      <c r="J53" s="316"/>
      <c r="K53" s="316"/>
      <c r="L53" s="169" t="s">
        <v>120</v>
      </c>
      <c r="M53" s="169" t="s">
        <v>121</v>
      </c>
      <c r="N53" s="135"/>
    </row>
    <row r="54" spans="1:27" ht="198" customHeight="1" x14ac:dyDescent="0.25">
      <c r="A54" s="247" t="s">
        <v>122</v>
      </c>
      <c r="B54" s="247" t="s">
        <v>123</v>
      </c>
      <c r="C54" s="376" t="s">
        <v>124</v>
      </c>
      <c r="D54" s="376"/>
      <c r="E54" s="376"/>
      <c r="F54" s="376"/>
      <c r="G54" s="199"/>
      <c r="H54" s="360"/>
      <c r="I54" s="361"/>
      <c r="J54" s="291"/>
      <c r="K54" s="291"/>
    </row>
    <row r="55" spans="1:27" ht="69.75" customHeight="1" x14ac:dyDescent="0.25">
      <c r="A55" s="258" t="s">
        <v>125</v>
      </c>
      <c r="B55" s="258" t="s">
        <v>126</v>
      </c>
      <c r="C55" s="446" t="s">
        <v>127</v>
      </c>
      <c r="D55" s="446"/>
      <c r="E55" s="446"/>
      <c r="F55" s="446"/>
      <c r="G55" s="199"/>
      <c r="H55" s="360"/>
      <c r="I55" s="361"/>
      <c r="J55" s="408"/>
      <c r="K55" s="408"/>
    </row>
    <row r="56" spans="1:27" ht="111" customHeight="1" x14ac:dyDescent="0.25">
      <c r="A56" s="247" t="s">
        <v>128</v>
      </c>
      <c r="B56" s="247" t="s">
        <v>129</v>
      </c>
      <c r="C56" s="376" t="s">
        <v>130</v>
      </c>
      <c r="D56" s="376"/>
      <c r="E56" s="376"/>
      <c r="F56" s="376"/>
      <c r="G56" s="199"/>
      <c r="H56" s="360"/>
      <c r="I56" s="361"/>
      <c r="J56" s="291"/>
      <c r="K56" s="291"/>
      <c r="L56" s="169" t="s">
        <v>113</v>
      </c>
      <c r="M56" s="135"/>
    </row>
    <row r="57" spans="1:27" ht="111" customHeight="1" x14ac:dyDescent="0.25">
      <c r="A57" s="255" t="s">
        <v>131</v>
      </c>
      <c r="B57" s="255" t="s">
        <v>132</v>
      </c>
      <c r="C57" s="371" t="s">
        <v>133</v>
      </c>
      <c r="D57" s="371"/>
      <c r="E57" s="371"/>
      <c r="F57" s="371"/>
      <c r="G57" s="199"/>
      <c r="H57" s="360"/>
      <c r="I57" s="361"/>
      <c r="J57" s="316"/>
      <c r="K57" s="316"/>
    </row>
    <row r="58" spans="1:27" ht="34.5" customHeight="1" x14ac:dyDescent="0.25">
      <c r="A58" s="322" t="s">
        <v>134</v>
      </c>
      <c r="B58" s="322" t="s">
        <v>135</v>
      </c>
      <c r="C58" s="323" t="s">
        <v>136</v>
      </c>
      <c r="D58" s="323"/>
      <c r="E58" s="323"/>
      <c r="F58" s="255" t="s">
        <v>137</v>
      </c>
      <c r="G58" s="290"/>
      <c r="H58" s="324"/>
      <c r="I58" s="325"/>
      <c r="J58" s="291"/>
      <c r="K58" s="291"/>
    </row>
    <row r="59" spans="1:27" ht="34.5" customHeight="1" x14ac:dyDescent="0.25">
      <c r="A59" s="322"/>
      <c r="B59" s="322"/>
      <c r="C59" s="330" t="s">
        <v>138</v>
      </c>
      <c r="D59" s="330"/>
      <c r="E59" s="330"/>
      <c r="F59" s="247" t="s">
        <v>139</v>
      </c>
      <c r="G59" s="290"/>
      <c r="H59" s="326"/>
      <c r="I59" s="327"/>
      <c r="J59" s="291"/>
      <c r="K59" s="291"/>
    </row>
    <row r="60" spans="1:27" ht="34.5" customHeight="1" x14ac:dyDescent="0.25">
      <c r="A60" s="322"/>
      <c r="B60" s="322"/>
      <c r="C60" s="323" t="s">
        <v>140</v>
      </c>
      <c r="D60" s="323"/>
      <c r="E60" s="323"/>
      <c r="F60" s="255">
        <v>0.45</v>
      </c>
      <c r="G60" s="290"/>
      <c r="H60" s="326"/>
      <c r="I60" s="327"/>
      <c r="J60" s="291"/>
      <c r="K60" s="291"/>
    </row>
    <row r="61" spans="1:27" ht="34.5" customHeight="1" x14ac:dyDescent="0.25">
      <c r="A61" s="322"/>
      <c r="B61" s="322"/>
      <c r="C61" s="330" t="s">
        <v>141</v>
      </c>
      <c r="D61" s="330"/>
      <c r="E61" s="330"/>
      <c r="F61" s="247">
        <v>0.7</v>
      </c>
      <c r="G61" s="290"/>
      <c r="H61" s="328"/>
      <c r="I61" s="329"/>
      <c r="J61" s="291"/>
      <c r="K61" s="291"/>
    </row>
    <row r="62" spans="1:27" ht="39.75" customHeight="1" x14ac:dyDescent="0.25">
      <c r="A62" s="253" t="s">
        <v>142</v>
      </c>
      <c r="B62" s="253" t="s">
        <v>143</v>
      </c>
      <c r="C62" s="292" t="s">
        <v>144</v>
      </c>
      <c r="D62" s="292"/>
      <c r="E62" s="292"/>
      <c r="F62" s="292"/>
      <c r="G62" s="200"/>
      <c r="H62" s="344"/>
      <c r="I62" s="345"/>
      <c r="J62" s="300"/>
      <c r="K62" s="301"/>
    </row>
    <row r="63" spans="1:27" ht="69" customHeight="1" x14ac:dyDescent="0.3">
      <c r="A63" s="351" t="s">
        <v>145</v>
      </c>
      <c r="B63" s="247" t="s">
        <v>146</v>
      </c>
      <c r="C63" s="295" t="s">
        <v>147</v>
      </c>
      <c r="D63" s="295"/>
      <c r="E63" s="295"/>
      <c r="F63" s="295"/>
      <c r="G63" s="199"/>
      <c r="H63" s="298"/>
      <c r="I63" s="299"/>
      <c r="J63" s="311"/>
      <c r="K63" s="312"/>
      <c r="L63" s="150"/>
      <c r="M63" s="151"/>
      <c r="N63" s="151"/>
      <c r="O63" s="151"/>
      <c r="P63" s="151"/>
      <c r="Q63" s="151"/>
      <c r="R63" s="151"/>
      <c r="S63" s="151"/>
      <c r="T63" s="151"/>
      <c r="U63" s="151"/>
      <c r="V63" s="151"/>
      <c r="W63" s="151"/>
      <c r="X63" s="151"/>
      <c r="Y63" s="151"/>
      <c r="Z63" s="151"/>
      <c r="AA63" s="151"/>
    </row>
    <row r="64" spans="1:27" ht="102.75" customHeight="1" x14ac:dyDescent="0.25">
      <c r="A64" s="352"/>
      <c r="B64" s="248" t="s">
        <v>148</v>
      </c>
      <c r="C64" s="313" t="s">
        <v>149</v>
      </c>
      <c r="D64" s="313"/>
      <c r="E64" s="313"/>
      <c r="F64" s="313"/>
      <c r="G64" s="199"/>
      <c r="H64" s="298"/>
      <c r="I64" s="299"/>
      <c r="J64" s="300"/>
      <c r="K64" s="301"/>
    </row>
    <row r="65" spans="1:13" ht="84.75" customHeight="1" x14ac:dyDescent="0.25">
      <c r="A65" s="352"/>
      <c r="B65" s="249" t="s">
        <v>150</v>
      </c>
      <c r="C65" s="295" t="s">
        <v>151</v>
      </c>
      <c r="D65" s="295"/>
      <c r="E65" s="295"/>
      <c r="F65" s="295"/>
      <c r="G65" s="199"/>
      <c r="H65" s="298"/>
      <c r="I65" s="299"/>
      <c r="J65" s="311"/>
      <c r="K65" s="312"/>
    </row>
    <row r="66" spans="1:13" ht="63" customHeight="1" x14ac:dyDescent="0.25">
      <c r="A66" s="352"/>
      <c r="B66" s="248" t="s">
        <v>152</v>
      </c>
      <c r="C66" s="313" t="s">
        <v>153</v>
      </c>
      <c r="D66" s="313"/>
      <c r="E66" s="313"/>
      <c r="F66" s="313"/>
      <c r="G66" s="199"/>
      <c r="H66" s="298"/>
      <c r="I66" s="299"/>
      <c r="J66" s="300"/>
      <c r="K66" s="301"/>
    </row>
    <row r="67" spans="1:13" ht="48.75" customHeight="1" x14ac:dyDescent="0.25">
      <c r="A67" s="352"/>
      <c r="B67" s="249" t="s">
        <v>154</v>
      </c>
      <c r="C67" s="289" t="s">
        <v>155</v>
      </c>
      <c r="D67" s="289"/>
      <c r="E67" s="289"/>
      <c r="F67" s="289"/>
      <c r="G67" s="199"/>
      <c r="H67" s="298"/>
      <c r="I67" s="299"/>
      <c r="J67" s="311"/>
      <c r="K67" s="312"/>
    </row>
    <row r="68" spans="1:13" ht="55.5" customHeight="1" x14ac:dyDescent="0.25">
      <c r="A68" s="352"/>
      <c r="B68" s="108" t="s">
        <v>156</v>
      </c>
      <c r="C68" s="313" t="s">
        <v>157</v>
      </c>
      <c r="D68" s="313"/>
      <c r="E68" s="313"/>
      <c r="F68" s="313"/>
      <c r="G68" s="199"/>
      <c r="H68" s="298"/>
      <c r="I68" s="299"/>
      <c r="J68" s="300"/>
      <c r="K68" s="301"/>
    </row>
    <row r="69" spans="1:13" ht="138.75" customHeight="1" x14ac:dyDescent="0.25">
      <c r="A69" s="352"/>
      <c r="B69" s="249" t="s">
        <v>158</v>
      </c>
      <c r="C69" s="295" t="s">
        <v>159</v>
      </c>
      <c r="D69" s="295"/>
      <c r="E69" s="295"/>
      <c r="F69" s="295"/>
      <c r="G69" s="199"/>
      <c r="H69" s="298"/>
      <c r="I69" s="299"/>
      <c r="J69" s="356"/>
      <c r="K69" s="357"/>
    </row>
    <row r="70" spans="1:13" ht="111.75" customHeight="1" x14ac:dyDescent="0.25">
      <c r="A70" s="352"/>
      <c r="B70" s="248" t="s">
        <v>160</v>
      </c>
      <c r="C70" s="321" t="s">
        <v>161</v>
      </c>
      <c r="D70" s="292"/>
      <c r="E70" s="292"/>
      <c r="F70" s="292"/>
      <c r="G70" s="199"/>
      <c r="H70" s="298"/>
      <c r="I70" s="299"/>
      <c r="J70" s="316"/>
      <c r="K70" s="316"/>
      <c r="L70" s="169" t="s">
        <v>162</v>
      </c>
      <c r="M70" s="135"/>
    </row>
    <row r="71" spans="1:13" ht="50.25" customHeight="1" x14ac:dyDescent="0.25">
      <c r="A71" s="352"/>
      <c r="B71" s="247" t="s">
        <v>163</v>
      </c>
      <c r="C71" s="295" t="s">
        <v>164</v>
      </c>
      <c r="D71" s="295"/>
      <c r="E71" s="295"/>
      <c r="F71" s="295"/>
      <c r="G71" s="199"/>
      <c r="H71" s="298"/>
      <c r="I71" s="299"/>
      <c r="J71" s="317"/>
      <c r="K71" s="318"/>
    </row>
    <row r="72" spans="1:13" ht="42.75" customHeight="1" x14ac:dyDescent="0.25">
      <c r="A72" s="352"/>
      <c r="B72" s="255" t="s">
        <v>165</v>
      </c>
      <c r="C72" s="292" t="s">
        <v>166</v>
      </c>
      <c r="D72" s="292"/>
      <c r="E72" s="292"/>
      <c r="F72" s="292"/>
      <c r="G72" s="199"/>
      <c r="H72" s="298"/>
      <c r="I72" s="299"/>
      <c r="J72" s="300"/>
      <c r="K72" s="301"/>
    </row>
    <row r="73" spans="1:13" ht="37.5" customHeight="1" x14ac:dyDescent="0.25">
      <c r="A73" s="352"/>
      <c r="B73" s="249" t="s">
        <v>167</v>
      </c>
      <c r="C73" s="295" t="s">
        <v>168</v>
      </c>
      <c r="D73" s="295"/>
      <c r="E73" s="295"/>
      <c r="F73" s="295"/>
      <c r="G73" s="199"/>
      <c r="H73" s="298"/>
      <c r="I73" s="299"/>
      <c r="J73" s="311"/>
      <c r="K73" s="312"/>
    </row>
    <row r="74" spans="1:13" ht="59.25" customHeight="1" x14ac:dyDescent="0.25">
      <c r="A74" s="352"/>
      <c r="B74" s="255" t="s">
        <v>169</v>
      </c>
      <c r="C74" s="321" t="s">
        <v>170</v>
      </c>
      <c r="D74" s="292"/>
      <c r="E74" s="292"/>
      <c r="F74" s="292"/>
      <c r="G74" s="199"/>
      <c r="H74" s="298"/>
      <c r="I74" s="299"/>
      <c r="J74" s="300"/>
      <c r="K74" s="301"/>
    </row>
    <row r="75" spans="1:13" ht="54.75" customHeight="1" x14ac:dyDescent="0.25">
      <c r="A75" s="352"/>
      <c r="B75" s="247" t="s">
        <v>171</v>
      </c>
      <c r="C75" s="295" t="s">
        <v>172</v>
      </c>
      <c r="D75" s="295"/>
      <c r="E75" s="295"/>
      <c r="F75" s="295"/>
      <c r="G75" s="199"/>
      <c r="H75" s="298"/>
      <c r="I75" s="299"/>
      <c r="J75" s="311"/>
      <c r="K75" s="312"/>
    </row>
    <row r="76" spans="1:13" ht="99" customHeight="1" x14ac:dyDescent="0.25">
      <c r="A76" s="352"/>
      <c r="B76" s="255" t="s">
        <v>173</v>
      </c>
      <c r="C76" s="292" t="s">
        <v>174</v>
      </c>
      <c r="D76" s="292"/>
      <c r="E76" s="292"/>
      <c r="F76" s="292"/>
      <c r="G76" s="199"/>
      <c r="H76" s="298"/>
      <c r="I76" s="299"/>
      <c r="J76" s="300"/>
      <c r="K76" s="301"/>
    </row>
    <row r="77" spans="1:13" ht="109.5" customHeight="1" x14ac:dyDescent="0.25">
      <c r="A77" s="352"/>
      <c r="B77" s="249" t="s">
        <v>175</v>
      </c>
      <c r="C77" s="348" t="s">
        <v>176</v>
      </c>
      <c r="D77" s="295"/>
      <c r="E77" s="295"/>
      <c r="F77" s="295"/>
      <c r="G77" s="199"/>
      <c r="H77" s="298"/>
      <c r="I77" s="299"/>
      <c r="J77" s="311"/>
      <c r="K77" s="312"/>
    </row>
    <row r="78" spans="1:13" ht="51.75" customHeight="1" x14ac:dyDescent="0.25">
      <c r="A78" s="352"/>
      <c r="B78" s="248" t="s">
        <v>177</v>
      </c>
      <c r="C78" s="292" t="s">
        <v>178</v>
      </c>
      <c r="D78" s="292"/>
      <c r="E78" s="292"/>
      <c r="F78" s="292"/>
      <c r="G78" s="199"/>
      <c r="H78" s="298"/>
      <c r="I78" s="299"/>
      <c r="J78" s="300"/>
      <c r="K78" s="301"/>
    </row>
    <row r="79" spans="1:13" ht="38.25" customHeight="1" x14ac:dyDescent="0.25">
      <c r="A79" s="352"/>
      <c r="B79" s="249" t="s">
        <v>179</v>
      </c>
      <c r="C79" s="295" t="s">
        <v>180</v>
      </c>
      <c r="D79" s="295"/>
      <c r="E79" s="295"/>
      <c r="F79" s="295"/>
      <c r="G79" s="199"/>
      <c r="H79" s="298"/>
      <c r="I79" s="299"/>
      <c r="J79" s="311"/>
      <c r="K79" s="312"/>
    </row>
    <row r="80" spans="1:13" ht="105" x14ac:dyDescent="0.25">
      <c r="A80" s="353"/>
      <c r="B80" s="248" t="s">
        <v>181</v>
      </c>
      <c r="C80" s="292" t="s">
        <v>182</v>
      </c>
      <c r="D80" s="292"/>
      <c r="E80" s="292"/>
      <c r="F80" s="292"/>
      <c r="G80" s="199"/>
      <c r="H80" s="298"/>
      <c r="I80" s="299"/>
      <c r="J80" s="300"/>
      <c r="K80" s="301"/>
    </row>
    <row r="81" spans="1:12" ht="85.5" customHeight="1" x14ac:dyDescent="0.25">
      <c r="A81" s="247" t="s">
        <v>183</v>
      </c>
      <c r="B81" s="247" t="s">
        <v>184</v>
      </c>
      <c r="C81" s="295" t="s">
        <v>185</v>
      </c>
      <c r="D81" s="295"/>
      <c r="E81" s="295"/>
      <c r="F81" s="295"/>
      <c r="G81" s="199"/>
      <c r="H81" s="298"/>
      <c r="I81" s="299"/>
      <c r="J81" s="339" t="s">
        <v>186</v>
      </c>
      <c r="K81" s="340"/>
    </row>
    <row r="82" spans="1:12" ht="85.5" customHeight="1" x14ac:dyDescent="0.25">
      <c r="A82" s="255" t="s">
        <v>187</v>
      </c>
      <c r="B82" s="255" t="s">
        <v>188</v>
      </c>
      <c r="C82" s="292" t="s">
        <v>189</v>
      </c>
      <c r="D82" s="292"/>
      <c r="E82" s="292"/>
      <c r="F82" s="292"/>
      <c r="G82" s="199"/>
      <c r="H82" s="245"/>
      <c r="I82" s="246"/>
      <c r="J82" s="293"/>
      <c r="K82" s="294"/>
      <c r="L82" s="109"/>
    </row>
    <row r="83" spans="1:12" ht="85.5" customHeight="1" x14ac:dyDescent="0.25">
      <c r="A83" s="247" t="s">
        <v>190</v>
      </c>
      <c r="B83" s="247" t="s">
        <v>191</v>
      </c>
      <c r="C83" s="295" t="s">
        <v>192</v>
      </c>
      <c r="D83" s="295"/>
      <c r="E83" s="295"/>
      <c r="F83" s="295"/>
      <c r="G83" s="199"/>
      <c r="H83" s="245"/>
      <c r="I83" s="246"/>
      <c r="J83" s="296"/>
      <c r="K83" s="297"/>
      <c r="L83" s="109"/>
    </row>
    <row r="84" spans="1:12" ht="60" x14ac:dyDescent="0.25">
      <c r="A84" s="255" t="s">
        <v>193</v>
      </c>
      <c r="B84" s="255" t="s">
        <v>194</v>
      </c>
      <c r="C84" s="292" t="s">
        <v>195</v>
      </c>
      <c r="D84" s="292"/>
      <c r="E84" s="292"/>
      <c r="F84" s="292"/>
      <c r="G84" s="199"/>
      <c r="H84" s="298"/>
      <c r="I84" s="299"/>
      <c r="J84" s="349"/>
      <c r="K84" s="350"/>
    </row>
    <row r="85" spans="1:12" ht="81.75" customHeight="1" x14ac:dyDescent="0.25">
      <c r="A85" s="247" t="s">
        <v>196</v>
      </c>
      <c r="B85" s="247" t="s">
        <v>197</v>
      </c>
      <c r="C85" s="295" t="s">
        <v>198</v>
      </c>
      <c r="D85" s="295"/>
      <c r="E85" s="295"/>
      <c r="F85" s="295"/>
      <c r="G85" s="199"/>
      <c r="H85" s="298"/>
      <c r="I85" s="299"/>
      <c r="J85" s="311"/>
      <c r="K85" s="312"/>
    </row>
    <row r="86" spans="1:12" ht="76.5" customHeight="1" x14ac:dyDescent="0.25">
      <c r="A86" s="255" t="s">
        <v>199</v>
      </c>
      <c r="B86" s="255" t="s">
        <v>200</v>
      </c>
      <c r="C86" s="292" t="s">
        <v>201</v>
      </c>
      <c r="D86" s="292"/>
      <c r="E86" s="292"/>
      <c r="F86" s="292"/>
      <c r="G86" s="199"/>
      <c r="H86" s="298"/>
      <c r="I86" s="299"/>
      <c r="J86" s="300"/>
      <c r="K86" s="301"/>
      <c r="L86" s="109"/>
    </row>
    <row r="87" spans="1:12" ht="77.099999999999994" customHeight="1" x14ac:dyDescent="0.25">
      <c r="A87" s="247" t="s">
        <v>202</v>
      </c>
      <c r="B87" s="247" t="s">
        <v>203</v>
      </c>
      <c r="C87" s="295" t="s">
        <v>204</v>
      </c>
      <c r="D87" s="295"/>
      <c r="E87" s="295"/>
      <c r="F87" s="295"/>
      <c r="G87" s="199"/>
      <c r="H87" s="298"/>
      <c r="I87" s="299"/>
      <c r="J87" s="331"/>
      <c r="K87" s="332"/>
    </row>
    <row r="88" spans="1:12" ht="15.75" customHeight="1" x14ac:dyDescent="0.25">
      <c r="A88" s="303" t="s">
        <v>205</v>
      </c>
      <c r="B88" s="304"/>
      <c r="C88" s="304"/>
      <c r="D88" s="304"/>
      <c r="E88" s="304"/>
      <c r="F88" s="304"/>
      <c r="G88" s="304"/>
      <c r="H88" s="304"/>
      <c r="I88" s="304"/>
      <c r="J88" s="304"/>
      <c r="K88" s="305"/>
    </row>
    <row r="89" spans="1:12" ht="52.5" customHeight="1" x14ac:dyDescent="0.25">
      <c r="A89" s="255" t="s">
        <v>206</v>
      </c>
      <c r="B89" s="255" t="s">
        <v>207</v>
      </c>
      <c r="C89" s="413" t="s">
        <v>208</v>
      </c>
      <c r="D89" s="414"/>
      <c r="E89" s="414"/>
      <c r="F89" s="415"/>
      <c r="G89" s="200"/>
      <c r="H89" s="302"/>
      <c r="I89" s="302"/>
      <c r="J89" s="349"/>
      <c r="K89" s="350"/>
    </row>
    <row r="90" spans="1:12" ht="21.75" customHeight="1" x14ac:dyDescent="0.25">
      <c r="A90" s="247" t="s">
        <v>209</v>
      </c>
      <c r="B90" s="247" t="s">
        <v>210</v>
      </c>
      <c r="C90" s="295" t="s">
        <v>211</v>
      </c>
      <c r="D90" s="295"/>
      <c r="E90" s="295"/>
      <c r="F90" s="295"/>
      <c r="G90" s="200"/>
      <c r="H90" s="302"/>
      <c r="I90" s="302"/>
      <c r="J90" s="291"/>
      <c r="K90" s="291"/>
    </row>
    <row r="91" spans="1:12" ht="76.5" customHeight="1" x14ac:dyDescent="0.25">
      <c r="A91" s="255" t="s">
        <v>212</v>
      </c>
      <c r="B91" s="255" t="s">
        <v>213</v>
      </c>
      <c r="C91" s="413" t="s">
        <v>214</v>
      </c>
      <c r="D91" s="414"/>
      <c r="E91" s="414"/>
      <c r="F91" s="415"/>
      <c r="G91" s="200"/>
      <c r="H91" s="302"/>
      <c r="I91" s="302"/>
      <c r="J91" s="316"/>
      <c r="K91" s="316"/>
    </row>
    <row r="92" spans="1:12" ht="66.75" customHeight="1" x14ac:dyDescent="0.25">
      <c r="A92" s="247" t="s">
        <v>215</v>
      </c>
      <c r="B92" s="247" t="s">
        <v>216</v>
      </c>
      <c r="C92" s="306" t="s">
        <v>217</v>
      </c>
      <c r="D92" s="307"/>
      <c r="E92" s="307"/>
      <c r="F92" s="308"/>
      <c r="G92" s="200"/>
      <c r="H92" s="302"/>
      <c r="I92" s="302"/>
      <c r="J92" s="291"/>
      <c r="K92" s="291"/>
    </row>
    <row r="93" spans="1:12" ht="44.25" customHeight="1" x14ac:dyDescent="0.25">
      <c r="A93" s="255" t="s">
        <v>218</v>
      </c>
      <c r="B93" s="248" t="s">
        <v>219</v>
      </c>
      <c r="C93" s="313" t="s">
        <v>220</v>
      </c>
      <c r="D93" s="313"/>
      <c r="E93" s="313"/>
      <c r="F93" s="313"/>
      <c r="G93" s="200"/>
      <c r="H93" s="302"/>
      <c r="I93" s="302"/>
      <c r="J93" s="316"/>
      <c r="K93" s="316"/>
    </row>
    <row r="94" spans="1:12" ht="113.25" customHeight="1" x14ac:dyDescent="0.25">
      <c r="A94" s="247" t="s">
        <v>221</v>
      </c>
      <c r="B94" s="249" t="s">
        <v>222</v>
      </c>
      <c r="C94" s="289" t="s">
        <v>223</v>
      </c>
      <c r="D94" s="289"/>
      <c r="E94" s="289"/>
      <c r="F94" s="289"/>
      <c r="G94" s="200"/>
      <c r="H94" s="302"/>
      <c r="I94" s="302"/>
      <c r="J94" s="291"/>
      <c r="K94" s="291"/>
    </row>
    <row r="95" spans="1:12" ht="50.25" customHeight="1" x14ac:dyDescent="0.25">
      <c r="A95" s="255" t="s">
        <v>224</v>
      </c>
      <c r="B95" s="248" t="s">
        <v>225</v>
      </c>
      <c r="C95" s="313" t="s">
        <v>226</v>
      </c>
      <c r="D95" s="313"/>
      <c r="E95" s="313"/>
      <c r="F95" s="313"/>
      <c r="G95" s="200"/>
      <c r="H95" s="302"/>
      <c r="I95" s="302"/>
      <c r="J95" s="316"/>
      <c r="K95" s="316"/>
    </row>
    <row r="96" spans="1:12" ht="64.5" customHeight="1" x14ac:dyDescent="0.25">
      <c r="A96" s="247" t="s">
        <v>227</v>
      </c>
      <c r="B96" s="249" t="s">
        <v>228</v>
      </c>
      <c r="C96" s="289" t="s">
        <v>229</v>
      </c>
      <c r="D96" s="289"/>
      <c r="E96" s="289"/>
      <c r="F96" s="289"/>
      <c r="G96" s="200"/>
      <c r="H96" s="302"/>
      <c r="I96" s="302"/>
      <c r="J96" s="291"/>
      <c r="K96" s="291"/>
    </row>
    <row r="97" spans="1:19" ht="33.75" customHeight="1" x14ac:dyDescent="0.25">
      <c r="A97" s="255" t="s">
        <v>230</v>
      </c>
      <c r="B97" s="248" t="s">
        <v>231</v>
      </c>
      <c r="C97" s="313" t="s">
        <v>232</v>
      </c>
      <c r="D97" s="313"/>
      <c r="E97" s="313"/>
      <c r="F97" s="313"/>
      <c r="G97" s="200"/>
      <c r="H97" s="302"/>
      <c r="I97" s="302"/>
      <c r="J97" s="338" t="s">
        <v>233</v>
      </c>
      <c r="K97" s="338"/>
    </row>
    <row r="98" spans="1:19" ht="168.75" customHeight="1" x14ac:dyDescent="0.25">
      <c r="A98" s="247" t="s">
        <v>234</v>
      </c>
      <c r="B98" s="247" t="s">
        <v>235</v>
      </c>
      <c r="C98" s="289" t="s">
        <v>236</v>
      </c>
      <c r="D98" s="289"/>
      <c r="E98" s="289"/>
      <c r="F98" s="289"/>
      <c r="G98" s="199"/>
      <c r="H98" s="290"/>
      <c r="I98" s="290"/>
      <c r="J98" s="291"/>
      <c r="K98" s="291"/>
    </row>
    <row r="99" spans="1:19" ht="29.25" customHeight="1" x14ac:dyDescent="0.25">
      <c r="A99" s="247" t="s">
        <v>237</v>
      </c>
      <c r="B99" s="249" t="s">
        <v>238</v>
      </c>
      <c r="C99" s="289" t="s">
        <v>239</v>
      </c>
      <c r="D99" s="289"/>
      <c r="E99" s="289"/>
      <c r="F99" s="289"/>
      <c r="G99" s="200"/>
      <c r="H99" s="309"/>
      <c r="I99" s="310"/>
      <c r="J99" s="331"/>
      <c r="K99" s="332"/>
    </row>
    <row r="100" spans="1:19" ht="82.5" customHeight="1" x14ac:dyDescent="0.25">
      <c r="A100" s="255" t="s">
        <v>240</v>
      </c>
      <c r="B100" s="248" t="s">
        <v>241</v>
      </c>
      <c r="C100" s="292" t="s">
        <v>242</v>
      </c>
      <c r="D100" s="292"/>
      <c r="E100" s="292"/>
      <c r="F100" s="292"/>
      <c r="G100" s="200"/>
      <c r="H100" s="302"/>
      <c r="I100" s="302"/>
      <c r="J100" s="316"/>
      <c r="K100" s="316"/>
    </row>
    <row r="101" spans="1:19" ht="81" customHeight="1" x14ac:dyDescent="0.25">
      <c r="A101" s="247" t="s">
        <v>243</v>
      </c>
      <c r="B101" s="249" t="s">
        <v>244</v>
      </c>
      <c r="C101" s="333" t="s">
        <v>245</v>
      </c>
      <c r="D101" s="334"/>
      <c r="E101" s="334"/>
      <c r="F101" s="335"/>
      <c r="G101" s="200"/>
      <c r="H101" s="336"/>
      <c r="I101" s="337"/>
      <c r="J101" s="331"/>
      <c r="K101" s="332"/>
      <c r="L101" s="152"/>
      <c r="M101" s="109"/>
    </row>
    <row r="102" spans="1:19" ht="101.25" customHeight="1" x14ac:dyDescent="0.25">
      <c r="A102" s="255" t="s">
        <v>246</v>
      </c>
      <c r="B102" s="248" t="s">
        <v>247</v>
      </c>
      <c r="C102" s="413" t="s">
        <v>248</v>
      </c>
      <c r="D102" s="414"/>
      <c r="E102" s="414"/>
      <c r="F102" s="415"/>
      <c r="G102" s="200"/>
      <c r="H102" s="336"/>
      <c r="I102" s="337"/>
      <c r="J102" s="349"/>
      <c r="K102" s="350"/>
      <c r="L102" s="152"/>
      <c r="M102" s="109"/>
    </row>
    <row r="103" spans="1:19" ht="55.5" customHeight="1" x14ac:dyDescent="0.25">
      <c r="A103" s="247" t="s">
        <v>249</v>
      </c>
      <c r="B103" s="249" t="s">
        <v>250</v>
      </c>
      <c r="C103" s="333" t="s">
        <v>251</v>
      </c>
      <c r="D103" s="334"/>
      <c r="E103" s="334"/>
      <c r="F103" s="335"/>
      <c r="G103" s="200"/>
      <c r="H103" s="336"/>
      <c r="I103" s="337"/>
      <c r="J103" s="331"/>
      <c r="K103" s="332"/>
      <c r="L103" s="152"/>
      <c r="M103" s="109"/>
    </row>
    <row r="104" spans="1:19" ht="57" customHeight="1" x14ac:dyDescent="0.25">
      <c r="A104" s="255" t="s">
        <v>252</v>
      </c>
      <c r="B104" s="248" t="s">
        <v>253</v>
      </c>
      <c r="C104" s="413" t="s">
        <v>254</v>
      </c>
      <c r="D104" s="414"/>
      <c r="E104" s="414"/>
      <c r="F104" s="415"/>
      <c r="G104" s="200"/>
      <c r="H104" s="336"/>
      <c r="I104" s="337"/>
      <c r="J104" s="349"/>
      <c r="K104" s="350"/>
      <c r="L104" s="152"/>
      <c r="M104" s="109"/>
    </row>
    <row r="105" spans="1:19" ht="146.44999999999999" customHeight="1" x14ac:dyDescent="0.25">
      <c r="A105" s="247" t="s">
        <v>255</v>
      </c>
      <c r="B105" s="247" t="s">
        <v>256</v>
      </c>
      <c r="C105" s="289" t="s">
        <v>257</v>
      </c>
      <c r="D105" s="289"/>
      <c r="E105" s="289"/>
      <c r="F105" s="289"/>
      <c r="G105" s="199"/>
      <c r="H105" s="290"/>
      <c r="I105" s="290"/>
      <c r="J105" s="291"/>
      <c r="K105" s="291"/>
    </row>
    <row r="106" spans="1:19" ht="101.25" customHeight="1" x14ac:dyDescent="0.25">
      <c r="A106" s="255" t="s">
        <v>258</v>
      </c>
      <c r="B106" s="255" t="s">
        <v>259</v>
      </c>
      <c r="C106" s="313" t="s">
        <v>260</v>
      </c>
      <c r="D106" s="313"/>
      <c r="E106" s="313"/>
      <c r="F106" s="313"/>
      <c r="G106" s="199"/>
      <c r="H106" s="290"/>
      <c r="I106" s="290"/>
      <c r="J106" s="316"/>
      <c r="K106" s="316"/>
      <c r="L106" s="152"/>
      <c r="M106" s="109"/>
      <c r="N106" s="109"/>
      <c r="O106" s="109"/>
      <c r="P106" s="109"/>
      <c r="Q106" s="109"/>
      <c r="R106" s="109"/>
      <c r="S106" s="109"/>
    </row>
    <row r="107" spans="1:19" ht="65.25" customHeight="1" x14ac:dyDescent="0.25">
      <c r="A107" s="247" t="s">
        <v>261</v>
      </c>
      <c r="B107" s="247" t="s">
        <v>262</v>
      </c>
      <c r="C107" s="295" t="s">
        <v>263</v>
      </c>
      <c r="D107" s="295"/>
      <c r="E107" s="295"/>
      <c r="F107" s="295"/>
      <c r="G107" s="200"/>
      <c r="H107" s="302"/>
      <c r="I107" s="302"/>
      <c r="J107" s="291"/>
      <c r="K107" s="291"/>
    </row>
    <row r="108" spans="1:19" ht="72" customHeight="1" x14ac:dyDescent="0.25">
      <c r="A108" s="255" t="s">
        <v>264</v>
      </c>
      <c r="B108" s="255" t="s">
        <v>265</v>
      </c>
      <c r="C108" s="292" t="s">
        <v>266</v>
      </c>
      <c r="D108" s="292"/>
      <c r="E108" s="292"/>
      <c r="F108" s="292"/>
      <c r="G108" s="200"/>
      <c r="H108" s="302"/>
      <c r="I108" s="302"/>
      <c r="J108" s="316"/>
      <c r="K108" s="316"/>
      <c r="L108" s="447" t="s">
        <v>267</v>
      </c>
      <c r="M108" s="109"/>
      <c r="N108" s="109"/>
      <c r="O108" s="109"/>
      <c r="P108" s="109"/>
      <c r="Q108" s="109"/>
      <c r="R108" s="109"/>
      <c r="S108" s="109"/>
    </row>
    <row r="109" spans="1:19" ht="84" customHeight="1" x14ac:dyDescent="0.25">
      <c r="A109" s="247" t="s">
        <v>268</v>
      </c>
      <c r="B109" s="247" t="s">
        <v>269</v>
      </c>
      <c r="C109" s="295" t="s">
        <v>270</v>
      </c>
      <c r="D109" s="295"/>
      <c r="E109" s="295"/>
      <c r="F109" s="295"/>
      <c r="G109" s="200"/>
      <c r="H109" s="302"/>
      <c r="I109" s="302"/>
      <c r="J109" s="291"/>
      <c r="K109" s="291"/>
      <c r="L109" s="448"/>
      <c r="M109" s="109"/>
      <c r="N109" s="109"/>
      <c r="O109" s="109"/>
      <c r="P109" s="109"/>
      <c r="Q109" s="109"/>
      <c r="R109" s="109"/>
      <c r="S109" s="109"/>
    </row>
    <row r="110" spans="1:19" ht="63.75" customHeight="1" x14ac:dyDescent="0.25">
      <c r="A110" s="255" t="s">
        <v>271</v>
      </c>
      <c r="B110" s="255" t="s">
        <v>272</v>
      </c>
      <c r="C110" s="292" t="s">
        <v>273</v>
      </c>
      <c r="D110" s="292"/>
      <c r="E110" s="292"/>
      <c r="F110" s="292"/>
      <c r="G110" s="200"/>
      <c r="H110" s="302"/>
      <c r="I110" s="302"/>
      <c r="J110" s="432" t="s">
        <v>274</v>
      </c>
      <c r="K110" s="432"/>
      <c r="L110" s="448"/>
      <c r="M110" s="109"/>
      <c r="N110" s="109"/>
      <c r="O110" s="109"/>
      <c r="P110" s="109"/>
      <c r="Q110" s="109"/>
      <c r="R110" s="109"/>
      <c r="S110" s="109"/>
    </row>
    <row r="111" spans="1:19" ht="141.75" customHeight="1" x14ac:dyDescent="0.25">
      <c r="A111" s="247" t="s">
        <v>275</v>
      </c>
      <c r="B111" s="247" t="s">
        <v>276</v>
      </c>
      <c r="C111" s="295" t="s">
        <v>277</v>
      </c>
      <c r="D111" s="295"/>
      <c r="E111" s="295"/>
      <c r="F111" s="295"/>
      <c r="G111" s="200"/>
      <c r="H111" s="302"/>
      <c r="I111" s="302"/>
      <c r="J111" s="291"/>
      <c r="K111" s="291"/>
      <c r="L111" s="449"/>
      <c r="M111" s="109"/>
      <c r="N111" s="109"/>
      <c r="O111" s="109"/>
      <c r="P111" s="109"/>
      <c r="Q111" s="109"/>
      <c r="R111" s="109"/>
      <c r="S111" s="109"/>
    </row>
    <row r="112" spans="1:19" ht="68.25" customHeight="1" x14ac:dyDescent="0.25">
      <c r="A112" s="263" t="s">
        <v>278</v>
      </c>
      <c r="B112" s="248" t="s">
        <v>279</v>
      </c>
      <c r="C112" s="292" t="s">
        <v>280</v>
      </c>
      <c r="D112" s="292"/>
      <c r="E112" s="292"/>
      <c r="F112" s="292"/>
      <c r="G112" s="200"/>
      <c r="H112" s="302"/>
      <c r="I112" s="302"/>
      <c r="J112" s="316"/>
      <c r="K112" s="316"/>
    </row>
    <row r="113" spans="1:157" ht="53.25" customHeight="1" x14ac:dyDescent="0.25">
      <c r="A113" s="24" t="s">
        <v>281</v>
      </c>
      <c r="B113" s="249" t="s">
        <v>282</v>
      </c>
      <c r="C113" s="295" t="s">
        <v>283</v>
      </c>
      <c r="D113" s="295"/>
      <c r="E113" s="295"/>
      <c r="F113" s="295"/>
      <c r="G113" s="200"/>
      <c r="H113" s="309"/>
      <c r="I113" s="310"/>
      <c r="J113" s="331"/>
      <c r="K113" s="332"/>
    </row>
    <row r="114" spans="1:157" ht="60.75" customHeight="1" x14ac:dyDescent="0.25">
      <c r="A114" s="263" t="s">
        <v>284</v>
      </c>
      <c r="B114" s="248" t="s">
        <v>285</v>
      </c>
      <c r="C114" s="292" t="s">
        <v>286</v>
      </c>
      <c r="D114" s="292"/>
      <c r="E114" s="292"/>
      <c r="F114" s="292"/>
      <c r="G114" s="200"/>
      <c r="H114" s="309"/>
      <c r="I114" s="310"/>
      <c r="J114" s="349"/>
      <c r="K114" s="350"/>
    </row>
    <row r="115" spans="1:157" ht="63" customHeight="1" x14ac:dyDescent="0.25">
      <c r="A115" s="24" t="s">
        <v>287</v>
      </c>
      <c r="B115" s="249" t="s">
        <v>288</v>
      </c>
      <c r="C115" s="295" t="s">
        <v>289</v>
      </c>
      <c r="D115" s="295"/>
      <c r="E115" s="295"/>
      <c r="F115" s="295"/>
      <c r="G115" s="200"/>
      <c r="H115" s="302"/>
      <c r="I115" s="302"/>
      <c r="J115" s="358" t="s">
        <v>290</v>
      </c>
      <c r="K115" s="358"/>
    </row>
    <row r="116" spans="1:157" ht="16.5" customHeight="1" x14ac:dyDescent="0.25">
      <c r="A116" s="410" t="s">
        <v>291</v>
      </c>
      <c r="B116" s="411"/>
      <c r="C116" s="411"/>
      <c r="D116" s="411"/>
      <c r="E116" s="411"/>
      <c r="F116" s="411"/>
      <c r="G116" s="411"/>
      <c r="H116" s="411"/>
      <c r="I116" s="411"/>
      <c r="J116" s="411"/>
      <c r="K116" s="412"/>
    </row>
    <row r="117" spans="1:157" ht="107.25" customHeight="1" x14ac:dyDescent="0.25">
      <c r="A117" s="255" t="s">
        <v>292</v>
      </c>
      <c r="B117" s="248" t="s">
        <v>293</v>
      </c>
      <c r="C117" s="292" t="s">
        <v>294</v>
      </c>
      <c r="D117" s="292"/>
      <c r="E117" s="292"/>
      <c r="F117" s="292"/>
      <c r="G117" s="200"/>
      <c r="H117" s="309"/>
      <c r="I117" s="310"/>
      <c r="J117" s="453" t="s">
        <v>290</v>
      </c>
      <c r="K117" s="454"/>
    </row>
    <row r="118" spans="1:157" ht="48.95" customHeight="1" x14ac:dyDescent="0.25">
      <c r="A118" s="247" t="s">
        <v>295</v>
      </c>
      <c r="B118" s="249" t="s">
        <v>296</v>
      </c>
      <c r="C118" s="295" t="s">
        <v>297</v>
      </c>
      <c r="D118" s="295"/>
      <c r="E118" s="295"/>
      <c r="F118" s="295"/>
      <c r="G118" s="200"/>
      <c r="H118" s="309"/>
      <c r="I118" s="310"/>
      <c r="J118" s="319"/>
      <c r="K118" s="320"/>
    </row>
    <row r="119" spans="1:157" ht="36.75" customHeight="1" x14ac:dyDescent="0.25">
      <c r="A119" s="255" t="s">
        <v>298</v>
      </c>
      <c r="B119" s="248" t="s">
        <v>299</v>
      </c>
      <c r="C119" s="292" t="s">
        <v>300</v>
      </c>
      <c r="D119" s="292"/>
      <c r="E119" s="292"/>
      <c r="F119" s="292"/>
      <c r="G119" s="200"/>
      <c r="H119" s="309"/>
      <c r="I119" s="310"/>
      <c r="J119" s="419"/>
      <c r="K119" s="420"/>
    </row>
    <row r="120" spans="1:157" ht="30.95" customHeight="1" x14ac:dyDescent="0.25">
      <c r="A120" s="24" t="s">
        <v>301</v>
      </c>
      <c r="B120" s="249" t="s">
        <v>302</v>
      </c>
      <c r="C120" s="295" t="s">
        <v>303</v>
      </c>
      <c r="D120" s="295"/>
      <c r="E120" s="295"/>
      <c r="F120" s="295"/>
      <c r="G120" s="200"/>
      <c r="H120" s="309"/>
      <c r="I120" s="310"/>
      <c r="J120" s="319"/>
      <c r="K120" s="320"/>
    </row>
    <row r="121" spans="1:157" ht="30.95" customHeight="1" x14ac:dyDescent="0.25">
      <c r="A121" s="263" t="s">
        <v>304</v>
      </c>
      <c r="B121" s="248" t="s">
        <v>305</v>
      </c>
      <c r="C121" s="292" t="s">
        <v>306</v>
      </c>
      <c r="D121" s="292"/>
      <c r="E121" s="292"/>
      <c r="F121" s="292"/>
      <c r="G121" s="200"/>
      <c r="H121" s="309"/>
      <c r="I121" s="310"/>
      <c r="J121" s="419"/>
      <c r="K121" s="420"/>
    </row>
    <row r="122" spans="1:157" ht="35.25" customHeight="1" x14ac:dyDescent="0.25">
      <c r="A122" s="24" t="s">
        <v>307</v>
      </c>
      <c r="B122" s="249" t="s">
        <v>308</v>
      </c>
      <c r="C122" s="295" t="s">
        <v>309</v>
      </c>
      <c r="D122" s="295"/>
      <c r="E122" s="295"/>
      <c r="F122" s="295"/>
      <c r="G122" s="200"/>
      <c r="H122" s="302"/>
      <c r="I122" s="302"/>
      <c r="J122" s="319"/>
      <c r="K122" s="320"/>
    </row>
    <row r="123" spans="1:157" ht="38.25" customHeight="1" x14ac:dyDescent="0.25">
      <c r="A123" s="263" t="s">
        <v>310</v>
      </c>
      <c r="B123" s="248" t="s">
        <v>311</v>
      </c>
      <c r="C123" s="292" t="s">
        <v>312</v>
      </c>
      <c r="D123" s="292"/>
      <c r="E123" s="292"/>
      <c r="F123" s="292"/>
      <c r="G123" s="200"/>
      <c r="H123" s="309"/>
      <c r="I123" s="310"/>
      <c r="J123" s="419"/>
      <c r="K123" s="420"/>
    </row>
    <row r="124" spans="1:157" ht="63" customHeight="1" x14ac:dyDescent="0.25">
      <c r="A124" s="24" t="s">
        <v>313</v>
      </c>
      <c r="B124" s="249" t="s">
        <v>314</v>
      </c>
      <c r="C124" s="333" t="s">
        <v>315</v>
      </c>
      <c r="D124" s="334"/>
      <c r="E124" s="334"/>
      <c r="F124" s="335"/>
      <c r="G124" s="200"/>
      <c r="H124" s="309"/>
      <c r="I124" s="310"/>
      <c r="J124" s="319"/>
      <c r="K124" s="320"/>
    </row>
    <row r="125" spans="1:157" ht="90" customHeight="1" x14ac:dyDescent="0.25">
      <c r="A125" s="263" t="s">
        <v>316</v>
      </c>
      <c r="B125" s="248" t="s">
        <v>317</v>
      </c>
      <c r="C125" s="292" t="s">
        <v>318</v>
      </c>
      <c r="D125" s="292"/>
      <c r="E125" s="292"/>
      <c r="F125" s="292"/>
      <c r="G125" s="200"/>
      <c r="H125" s="302"/>
      <c r="I125" s="302"/>
      <c r="J125" s="419"/>
      <c r="K125" s="420"/>
    </row>
    <row r="126" spans="1:157" x14ac:dyDescent="0.25">
      <c r="A126" s="303" t="s">
        <v>319</v>
      </c>
      <c r="B126" s="304"/>
      <c r="C126" s="304"/>
      <c r="D126" s="304"/>
      <c r="E126" s="304"/>
      <c r="F126" s="304"/>
      <c r="G126" s="304"/>
      <c r="H126" s="304"/>
      <c r="I126" s="304"/>
      <c r="J126" s="304"/>
      <c r="K126" s="305"/>
    </row>
    <row r="127" spans="1:157" s="25" customFormat="1" ht="30" x14ac:dyDescent="0.25">
      <c r="A127" s="14" t="s">
        <v>320</v>
      </c>
      <c r="B127" s="14" t="s">
        <v>321</v>
      </c>
      <c r="C127" s="355" t="s">
        <v>322</v>
      </c>
      <c r="D127" s="355"/>
      <c r="E127" s="355"/>
      <c r="F127" s="355"/>
      <c r="G127" s="200"/>
      <c r="H127" s="309"/>
      <c r="I127" s="310"/>
      <c r="J127" s="314"/>
      <c r="K127" s="315"/>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row>
    <row r="128" spans="1:157" ht="62.25" customHeight="1" x14ac:dyDescent="0.25">
      <c r="A128" s="255" t="s">
        <v>323</v>
      </c>
      <c r="B128" s="23" t="s">
        <v>324</v>
      </c>
      <c r="C128" s="321" t="s">
        <v>325</v>
      </c>
      <c r="D128" s="292"/>
      <c r="E128" s="292"/>
      <c r="F128" s="292"/>
      <c r="G128" s="200"/>
      <c r="H128" s="302"/>
      <c r="I128" s="302"/>
      <c r="J128" s="347"/>
      <c r="K128" s="347"/>
    </row>
    <row r="129" spans="1:157" s="25" customFormat="1" ht="66" customHeight="1" x14ac:dyDescent="0.25">
      <c r="A129" s="14" t="s">
        <v>326</v>
      </c>
      <c r="B129" s="26" t="s">
        <v>327</v>
      </c>
      <c r="C129" s="354" t="s">
        <v>328</v>
      </c>
      <c r="D129" s="355"/>
      <c r="E129" s="355"/>
      <c r="F129" s="355"/>
      <c r="G129" s="200"/>
      <c r="H129" s="302"/>
      <c r="I129" s="302"/>
      <c r="J129" s="421"/>
      <c r="K129" s="42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row>
    <row r="130" spans="1:157" ht="51" customHeight="1" x14ac:dyDescent="0.25">
      <c r="A130" s="255" t="s">
        <v>329</v>
      </c>
      <c r="B130" s="23" t="s">
        <v>330</v>
      </c>
      <c r="C130" s="292" t="s">
        <v>331</v>
      </c>
      <c r="D130" s="292"/>
      <c r="E130" s="292"/>
      <c r="F130" s="292"/>
      <c r="G130" s="200"/>
      <c r="H130" s="302"/>
      <c r="I130" s="302"/>
      <c r="J130" s="347"/>
      <c r="K130" s="347"/>
    </row>
    <row r="131" spans="1:157" ht="15" customHeight="1" x14ac:dyDescent="0.25">
      <c r="A131" s="303" t="s">
        <v>332</v>
      </c>
      <c r="B131" s="304"/>
      <c r="C131" s="304"/>
      <c r="D131" s="304"/>
      <c r="E131" s="304"/>
      <c r="F131" s="304"/>
      <c r="G131" s="304"/>
      <c r="H131" s="304"/>
      <c r="I131" s="304"/>
      <c r="J131" s="304"/>
      <c r="K131" s="305"/>
      <c r="L131" s="55"/>
    </row>
    <row r="132" spans="1:157" ht="42" customHeight="1" x14ac:dyDescent="0.25">
      <c r="A132" s="14" t="s">
        <v>333</v>
      </c>
      <c r="B132" s="249" t="s">
        <v>334</v>
      </c>
      <c r="C132" s="295" t="s">
        <v>335</v>
      </c>
      <c r="D132" s="295"/>
      <c r="E132" s="295"/>
      <c r="F132" s="295"/>
      <c r="G132" s="200"/>
      <c r="H132" s="309"/>
      <c r="I132" s="310"/>
      <c r="J132" s="311"/>
      <c r="K132" s="312"/>
    </row>
    <row r="133" spans="1:157" ht="42" customHeight="1" x14ac:dyDescent="0.25">
      <c r="A133" s="255" t="s">
        <v>336</v>
      </c>
      <c r="B133" s="248" t="s">
        <v>337</v>
      </c>
      <c r="C133" s="416" t="s">
        <v>338</v>
      </c>
      <c r="D133" s="417"/>
      <c r="E133" s="417"/>
      <c r="F133" s="418"/>
      <c r="G133" s="200"/>
      <c r="H133" s="309"/>
      <c r="I133" s="310"/>
      <c r="J133" s="300"/>
      <c r="K133" s="301"/>
    </row>
    <row r="134" spans="1:157" ht="51.75" customHeight="1" x14ac:dyDescent="0.25">
      <c r="A134" s="247" t="s">
        <v>339</v>
      </c>
      <c r="B134" s="249" t="s">
        <v>340</v>
      </c>
      <c r="C134" s="306" t="s">
        <v>341</v>
      </c>
      <c r="D134" s="307"/>
      <c r="E134" s="307"/>
      <c r="F134" s="308"/>
      <c r="G134" s="200"/>
      <c r="H134" s="309"/>
      <c r="I134" s="310"/>
      <c r="J134" s="311"/>
      <c r="K134" s="312"/>
    </row>
    <row r="135" spans="1:157" ht="42" customHeight="1" x14ac:dyDescent="0.25">
      <c r="A135" s="255" t="s">
        <v>342</v>
      </c>
      <c r="B135" s="248" t="s">
        <v>343</v>
      </c>
      <c r="C135" s="313" t="s">
        <v>344</v>
      </c>
      <c r="D135" s="313"/>
      <c r="E135" s="313"/>
      <c r="F135" s="313"/>
      <c r="G135" s="200"/>
      <c r="H135" s="309"/>
      <c r="I135" s="310"/>
      <c r="J135" s="300"/>
      <c r="K135" s="301"/>
    </row>
    <row r="136" spans="1:157" ht="50.25" customHeight="1" x14ac:dyDescent="0.25">
      <c r="A136" s="247" t="s">
        <v>345</v>
      </c>
      <c r="B136" s="249" t="s">
        <v>346</v>
      </c>
      <c r="C136" s="295" t="s">
        <v>347</v>
      </c>
      <c r="D136" s="295"/>
      <c r="E136" s="295"/>
      <c r="F136" s="295"/>
      <c r="G136" s="200"/>
      <c r="H136" s="309"/>
      <c r="I136" s="310"/>
      <c r="J136" s="311"/>
      <c r="K136" s="312"/>
    </row>
    <row r="137" spans="1:157" ht="67.5" customHeight="1" x14ac:dyDescent="0.25">
      <c r="A137" s="255" t="s">
        <v>348</v>
      </c>
      <c r="B137" s="248" t="s">
        <v>349</v>
      </c>
      <c r="C137" s="313" t="s">
        <v>350</v>
      </c>
      <c r="D137" s="313"/>
      <c r="E137" s="313"/>
      <c r="F137" s="313"/>
      <c r="G137" s="200"/>
      <c r="H137" s="309"/>
      <c r="I137" s="310"/>
      <c r="J137" s="300"/>
      <c r="K137" s="301"/>
    </row>
    <row r="138" spans="1:157" ht="69" customHeight="1" x14ac:dyDescent="0.25">
      <c r="A138" s="131" t="s">
        <v>351</v>
      </c>
      <c r="B138" s="131" t="s">
        <v>352</v>
      </c>
      <c r="C138" s="295" t="s">
        <v>353</v>
      </c>
      <c r="D138" s="295"/>
      <c r="E138" s="295"/>
      <c r="F138" s="295"/>
      <c r="G138" s="200"/>
      <c r="H138" s="309"/>
      <c r="I138" s="310"/>
      <c r="J138" s="311"/>
      <c r="K138" s="312"/>
      <c r="L138" s="174"/>
      <c r="M138" s="133"/>
      <c r="N138" s="133"/>
      <c r="O138" s="133"/>
      <c r="P138" s="133"/>
      <c r="Q138" s="133"/>
      <c r="R138" s="133"/>
      <c r="S138" s="133"/>
      <c r="T138" s="133"/>
      <c r="U138" s="133"/>
      <c r="V138" s="133"/>
      <c r="W138" s="133"/>
      <c r="X138" s="133"/>
      <c r="Y138" s="133"/>
      <c r="Z138" s="133"/>
      <c r="AA138" s="133"/>
      <c r="AL138" s="133"/>
      <c r="AM138" s="133"/>
      <c r="AN138" s="133"/>
      <c r="AO138" s="133"/>
      <c r="AP138" s="133"/>
      <c r="AQ138" s="133"/>
    </row>
    <row r="139" spans="1:157" ht="18" customHeight="1" x14ac:dyDescent="0.25">
      <c r="A139" s="303" t="s">
        <v>354</v>
      </c>
      <c r="B139" s="304"/>
      <c r="C139" s="304"/>
      <c r="D139" s="304"/>
      <c r="E139" s="304"/>
      <c r="F139" s="304"/>
      <c r="G139" s="304"/>
      <c r="H139" s="304"/>
      <c r="I139" s="304"/>
      <c r="J139" s="304"/>
      <c r="K139" s="305"/>
      <c r="L139" s="174"/>
      <c r="M139" s="133"/>
      <c r="N139" s="133"/>
      <c r="O139" s="133"/>
      <c r="P139" s="133"/>
      <c r="Q139" s="133"/>
      <c r="R139" s="133"/>
      <c r="S139" s="133"/>
      <c r="T139" s="133"/>
      <c r="U139" s="133"/>
      <c r="V139" s="133"/>
      <c r="W139" s="133"/>
      <c r="X139" s="133"/>
      <c r="Y139" s="133"/>
      <c r="Z139" s="133"/>
      <c r="AA139" s="133"/>
    </row>
    <row r="140" spans="1:157" ht="52.5" customHeight="1" x14ac:dyDescent="0.25">
      <c r="A140" s="131" t="s">
        <v>355</v>
      </c>
      <c r="B140" s="131" t="s">
        <v>356</v>
      </c>
      <c r="C140" s="295" t="s">
        <v>357</v>
      </c>
      <c r="D140" s="295"/>
      <c r="E140" s="295"/>
      <c r="F140" s="295"/>
      <c r="G140" s="200"/>
      <c r="H140" s="344"/>
      <c r="I140" s="345"/>
      <c r="J140" s="346"/>
      <c r="K140" s="346"/>
      <c r="L140" s="174"/>
      <c r="M140" s="133"/>
      <c r="N140" s="133"/>
      <c r="O140" s="133"/>
      <c r="P140" s="133"/>
      <c r="Q140" s="133"/>
      <c r="R140" s="133"/>
      <c r="S140" s="133"/>
      <c r="T140" s="133"/>
      <c r="U140" s="133"/>
      <c r="V140" s="133"/>
      <c r="W140" s="133"/>
      <c r="X140" s="133"/>
      <c r="Y140" s="133"/>
      <c r="Z140" s="133"/>
      <c r="AA140" s="133"/>
    </row>
    <row r="141" spans="1:157" ht="15" customHeight="1" x14ac:dyDescent="0.25">
      <c r="A141" s="303" t="s">
        <v>358</v>
      </c>
      <c r="B141" s="304"/>
      <c r="C141" s="304"/>
      <c r="D141" s="304"/>
      <c r="E141" s="304"/>
      <c r="F141" s="304"/>
      <c r="G141" s="304"/>
      <c r="H141" s="304"/>
      <c r="I141" s="304"/>
      <c r="J141" s="304"/>
      <c r="K141" s="305"/>
      <c r="L141" s="174"/>
      <c r="M141" s="133"/>
      <c r="N141" s="133"/>
      <c r="O141" s="133"/>
      <c r="P141" s="133"/>
      <c r="Q141" s="133"/>
      <c r="R141" s="133"/>
      <c r="S141" s="133"/>
      <c r="T141" s="133"/>
      <c r="U141" s="133"/>
      <c r="V141" s="133"/>
      <c r="W141" s="133"/>
      <c r="X141" s="133"/>
      <c r="Y141" s="133"/>
      <c r="Z141" s="133"/>
      <c r="AA141" s="133"/>
    </row>
    <row r="142" spans="1:157" ht="46.5" customHeight="1" x14ac:dyDescent="0.25">
      <c r="A142" s="255" t="s">
        <v>359</v>
      </c>
      <c r="B142" s="248" t="s">
        <v>360</v>
      </c>
      <c r="C142" s="292" t="s">
        <v>361</v>
      </c>
      <c r="D142" s="292"/>
      <c r="E142" s="292"/>
      <c r="F142" s="292"/>
      <c r="G142" s="200"/>
      <c r="H142" s="309"/>
      <c r="I142" s="310"/>
      <c r="J142" s="300"/>
      <c r="K142" s="301"/>
      <c r="L142" s="174"/>
      <c r="M142" s="133"/>
      <c r="N142" s="133"/>
      <c r="O142" s="133"/>
      <c r="P142" s="133"/>
      <c r="Q142" s="133"/>
      <c r="R142" s="133"/>
      <c r="S142" s="133"/>
      <c r="T142" s="133"/>
      <c r="U142" s="133"/>
      <c r="V142" s="133"/>
      <c r="W142" s="133"/>
      <c r="X142" s="133"/>
      <c r="Y142" s="133"/>
      <c r="Z142" s="133"/>
      <c r="AA142" s="133"/>
    </row>
    <row r="143" spans="1:157" ht="42" customHeight="1" x14ac:dyDescent="0.25">
      <c r="A143" s="14" t="s">
        <v>362</v>
      </c>
      <c r="B143" s="19" t="s">
        <v>363</v>
      </c>
      <c r="C143" s="341" t="s">
        <v>364</v>
      </c>
      <c r="D143" s="342"/>
      <c r="E143" s="342"/>
      <c r="F143" s="343"/>
      <c r="G143" s="200"/>
      <c r="H143" s="309"/>
      <c r="I143" s="310"/>
      <c r="J143" s="314"/>
      <c r="K143" s="315"/>
      <c r="L143" s="174"/>
      <c r="M143" s="133"/>
      <c r="N143" s="133"/>
      <c r="O143" s="133"/>
      <c r="P143" s="133"/>
      <c r="Q143" s="133"/>
      <c r="R143" s="133"/>
      <c r="S143" s="133"/>
      <c r="T143" s="133"/>
      <c r="U143" s="133"/>
      <c r="V143" s="133"/>
      <c r="W143" s="133"/>
      <c r="X143" s="133"/>
      <c r="Y143" s="133"/>
      <c r="Z143" s="133"/>
      <c r="AA143" s="133"/>
    </row>
  </sheetData>
  <protectedRanges>
    <protectedRange sqref="C4:H4 J4 H17:J19 H24:J28 G40:I42 G127:I130 G132:I138 G142:I143 G90:I97 G107:I115 G117:I125 H32:J37 G62:I81 G84:I85 G87:I87 G45:I47 G99:I104" name="Range1"/>
    <protectedRange sqref="G105:I106" name="Range1_1"/>
    <protectedRange sqref="G48:I61" name="Range1_2"/>
    <protectedRange sqref="G82:I83" name="Range1_2_1"/>
    <protectedRange sqref="G86:I86" name="Range1_3"/>
    <protectedRange sqref="G140:I140" name="Range1_7"/>
    <protectedRange sqref="G98:I98" name="Range1_4"/>
  </protectedRanges>
  <mergeCells count="352">
    <mergeCell ref="L108:L111"/>
    <mergeCell ref="J44:K44"/>
    <mergeCell ref="C47:F47"/>
    <mergeCell ref="C87:F87"/>
    <mergeCell ref="J117:K117"/>
    <mergeCell ref="C118:F118"/>
    <mergeCell ref="H118:I118"/>
    <mergeCell ref="J118:K118"/>
    <mergeCell ref="J102:K102"/>
    <mergeCell ref="J56:K56"/>
    <mergeCell ref="J47:K47"/>
    <mergeCell ref="H53:I53"/>
    <mergeCell ref="J53:K53"/>
    <mergeCell ref="C57:F57"/>
    <mergeCell ref="H57:I57"/>
    <mergeCell ref="H92:I92"/>
    <mergeCell ref="J92:K92"/>
    <mergeCell ref="A88:K88"/>
    <mergeCell ref="C90:F90"/>
    <mergeCell ref="H90:I90"/>
    <mergeCell ref="J90:K90"/>
    <mergeCell ref="H91:I91"/>
    <mergeCell ref="J91:K91"/>
    <mergeCell ref="C91:F91"/>
    <mergeCell ref="J75:K75"/>
    <mergeCell ref="C72:F72"/>
    <mergeCell ref="H72:I72"/>
    <mergeCell ref="B11:C11"/>
    <mergeCell ref="D11:K13"/>
    <mergeCell ref="J72:K72"/>
    <mergeCell ref="C106:F106"/>
    <mergeCell ref="H106:I106"/>
    <mergeCell ref="J106:K106"/>
    <mergeCell ref="C103:F103"/>
    <mergeCell ref="C104:F104"/>
    <mergeCell ref="C46:F46"/>
    <mergeCell ref="H46:I46"/>
    <mergeCell ref="J46:K46"/>
    <mergeCell ref="C66:F66"/>
    <mergeCell ref="H66:I66"/>
    <mergeCell ref="J66:K66"/>
    <mergeCell ref="J52:K52"/>
    <mergeCell ref="C53:F53"/>
    <mergeCell ref="C54:F54"/>
    <mergeCell ref="H54:I54"/>
    <mergeCell ref="J54:K54"/>
    <mergeCell ref="C55:F55"/>
    <mergeCell ref="H55:I55"/>
    <mergeCell ref="J122:K122"/>
    <mergeCell ref="C97:F97"/>
    <mergeCell ref="H97:I97"/>
    <mergeCell ref="A2:K2"/>
    <mergeCell ref="D34:F36"/>
    <mergeCell ref="C111:F111"/>
    <mergeCell ref="H111:I111"/>
    <mergeCell ref="J111:K111"/>
    <mergeCell ref="C108:F108"/>
    <mergeCell ref="H108:I108"/>
    <mergeCell ref="J108:K108"/>
    <mergeCell ref="C109:F109"/>
    <mergeCell ref="H109:I109"/>
    <mergeCell ref="J109:K109"/>
    <mergeCell ref="C110:F110"/>
    <mergeCell ref="H110:I110"/>
    <mergeCell ref="J110:K110"/>
    <mergeCell ref="J103:K103"/>
    <mergeCell ref="J104:K104"/>
    <mergeCell ref="C102:F102"/>
    <mergeCell ref="J79:K79"/>
    <mergeCell ref="C81:F81"/>
    <mergeCell ref="C75:F75"/>
    <mergeCell ref="H75:I75"/>
    <mergeCell ref="J125:K125"/>
    <mergeCell ref="C127:F127"/>
    <mergeCell ref="C130:F130"/>
    <mergeCell ref="H130:I130"/>
    <mergeCell ref="H87:I87"/>
    <mergeCell ref="J87:K87"/>
    <mergeCell ref="C89:F89"/>
    <mergeCell ref="H89:I89"/>
    <mergeCell ref="C124:F124"/>
    <mergeCell ref="C100:F100"/>
    <mergeCell ref="H129:I129"/>
    <mergeCell ref="J129:K129"/>
    <mergeCell ref="A116:K116"/>
    <mergeCell ref="C105:F105"/>
    <mergeCell ref="H105:I105"/>
    <mergeCell ref="J105:K105"/>
    <mergeCell ref="H114:I114"/>
    <mergeCell ref="J114:K114"/>
    <mergeCell ref="C112:F112"/>
    <mergeCell ref="C114:F114"/>
    <mergeCell ref="H113:I113"/>
    <mergeCell ref="J113:K113"/>
    <mergeCell ref="C122:F122"/>
    <mergeCell ref="H122:I122"/>
    <mergeCell ref="C74:F74"/>
    <mergeCell ref="H74:I74"/>
    <mergeCell ref="J74:K74"/>
    <mergeCell ref="C133:F133"/>
    <mergeCell ref="H133:I133"/>
    <mergeCell ref="J133:K133"/>
    <mergeCell ref="C119:F119"/>
    <mergeCell ref="C120:F120"/>
    <mergeCell ref="C123:F123"/>
    <mergeCell ref="H119:I119"/>
    <mergeCell ref="J119:K119"/>
    <mergeCell ref="H120:I120"/>
    <mergeCell ref="H123:I123"/>
    <mergeCell ref="J123:K123"/>
    <mergeCell ref="A126:K126"/>
    <mergeCell ref="C121:F121"/>
    <mergeCell ref="H121:I121"/>
    <mergeCell ref="C132:F132"/>
    <mergeCell ref="H132:I132"/>
    <mergeCell ref="J132:K132"/>
    <mergeCell ref="A131:K131"/>
    <mergeCell ref="J121:K121"/>
    <mergeCell ref="C125:F125"/>
    <mergeCell ref="H125:I125"/>
    <mergeCell ref="J65:K65"/>
    <mergeCell ref="C67:F67"/>
    <mergeCell ref="I17:J17"/>
    <mergeCell ref="I18:J18"/>
    <mergeCell ref="I19:J19"/>
    <mergeCell ref="E20:F20"/>
    <mergeCell ref="E19:F19"/>
    <mergeCell ref="E18:F18"/>
    <mergeCell ref="E17:F17"/>
    <mergeCell ref="I20:J20"/>
    <mergeCell ref="I26:J26"/>
    <mergeCell ref="I24:J24"/>
    <mergeCell ref="I25:J25"/>
    <mergeCell ref="C65:F65"/>
    <mergeCell ref="H65:I65"/>
    <mergeCell ref="A39:K39"/>
    <mergeCell ref="J55:K55"/>
    <mergeCell ref="C56:F56"/>
    <mergeCell ref="H56:I56"/>
    <mergeCell ref="C38:F38"/>
    <mergeCell ref="H38:I38"/>
    <mergeCell ref="J38:K38"/>
    <mergeCell ref="A43:K43"/>
    <mergeCell ref="C45:F45"/>
    <mergeCell ref="J45:K45"/>
    <mergeCell ref="A1:H1"/>
    <mergeCell ref="I1:K1"/>
    <mergeCell ref="A4:B4"/>
    <mergeCell ref="A5:K6"/>
    <mergeCell ref="G7:K9"/>
    <mergeCell ref="C4:H4"/>
    <mergeCell ref="B31:B36"/>
    <mergeCell ref="A31:A36"/>
    <mergeCell ref="A23:A28"/>
    <mergeCell ref="C19:C20"/>
    <mergeCell ref="B7:F7"/>
    <mergeCell ref="B8:F8"/>
    <mergeCell ref="B9:F9"/>
    <mergeCell ref="A22:K22"/>
    <mergeCell ref="B23:B28"/>
    <mergeCell ref="E23:F23"/>
    <mergeCell ref="G23:H23"/>
    <mergeCell ref="I23:J23"/>
    <mergeCell ref="A15:K15"/>
    <mergeCell ref="A16:A20"/>
    <mergeCell ref="B16:B20"/>
    <mergeCell ref="E16:F16"/>
    <mergeCell ref="G16:H16"/>
    <mergeCell ref="I16:J16"/>
    <mergeCell ref="H67:I67"/>
    <mergeCell ref="J67:K67"/>
    <mergeCell ref="I35:J35"/>
    <mergeCell ref="I36:J36"/>
    <mergeCell ref="E25:F28"/>
    <mergeCell ref="E24:F24"/>
    <mergeCell ref="D33:F33"/>
    <mergeCell ref="C62:F62"/>
    <mergeCell ref="H62:I62"/>
    <mergeCell ref="J62:K62"/>
    <mergeCell ref="C50:F50"/>
    <mergeCell ref="H50:I50"/>
    <mergeCell ref="C40:F40"/>
    <mergeCell ref="C42:F42"/>
    <mergeCell ref="H40:I40"/>
    <mergeCell ref="J40:K40"/>
    <mergeCell ref="H42:I42"/>
    <mergeCell ref="J42:K42"/>
    <mergeCell ref="C41:F41"/>
    <mergeCell ref="H41:I41"/>
    <mergeCell ref="J41:K41"/>
    <mergeCell ref="H45:I45"/>
    <mergeCell ref="C34:C36"/>
    <mergeCell ref="H51:I51"/>
    <mergeCell ref="J51:K51"/>
    <mergeCell ref="C52:F52"/>
    <mergeCell ref="H52:I52"/>
    <mergeCell ref="I27:J27"/>
    <mergeCell ref="I28:J28"/>
    <mergeCell ref="A30:K30"/>
    <mergeCell ref="D31:F31"/>
    <mergeCell ref="G31:H31"/>
    <mergeCell ref="I31:J31"/>
    <mergeCell ref="D32:F32"/>
    <mergeCell ref="D25:D28"/>
    <mergeCell ref="C25:C28"/>
    <mergeCell ref="J50:K50"/>
    <mergeCell ref="C51:F51"/>
    <mergeCell ref="C44:F44"/>
    <mergeCell ref="H44:I44"/>
    <mergeCell ref="C48:F48"/>
    <mergeCell ref="H48:I48"/>
    <mergeCell ref="J48:K48"/>
    <mergeCell ref="C49:F49"/>
    <mergeCell ref="H49:I49"/>
    <mergeCell ref="J49:K49"/>
    <mergeCell ref="A63:A80"/>
    <mergeCell ref="C63:F63"/>
    <mergeCell ref="H63:I63"/>
    <mergeCell ref="C129:F129"/>
    <mergeCell ref="H68:I68"/>
    <mergeCell ref="J68:K68"/>
    <mergeCell ref="C69:F69"/>
    <mergeCell ref="H69:I69"/>
    <mergeCell ref="J69:K69"/>
    <mergeCell ref="C73:F73"/>
    <mergeCell ref="H73:I73"/>
    <mergeCell ref="J73:K73"/>
    <mergeCell ref="J120:K120"/>
    <mergeCell ref="C79:F79"/>
    <mergeCell ref="H79:I79"/>
    <mergeCell ref="H115:I115"/>
    <mergeCell ref="J115:K115"/>
    <mergeCell ref="C113:F113"/>
    <mergeCell ref="C117:F117"/>
    <mergeCell ref="H117:I117"/>
    <mergeCell ref="H112:I112"/>
    <mergeCell ref="J112:K112"/>
    <mergeCell ref="C115:F115"/>
    <mergeCell ref="J89:K89"/>
    <mergeCell ref="C80:F80"/>
    <mergeCell ref="H80:I80"/>
    <mergeCell ref="J80:K80"/>
    <mergeCell ref="J76:K76"/>
    <mergeCell ref="C77:F77"/>
    <mergeCell ref="H77:I77"/>
    <mergeCell ref="J77:K77"/>
    <mergeCell ref="C78:F78"/>
    <mergeCell ref="H78:I78"/>
    <mergeCell ref="H81:I81"/>
    <mergeCell ref="J81:K81"/>
    <mergeCell ref="C143:F143"/>
    <mergeCell ref="H143:I143"/>
    <mergeCell ref="J143:K143"/>
    <mergeCell ref="C138:F138"/>
    <mergeCell ref="H138:I138"/>
    <mergeCell ref="J138:K138"/>
    <mergeCell ref="C136:F136"/>
    <mergeCell ref="H136:I136"/>
    <mergeCell ref="J136:K136"/>
    <mergeCell ref="A141:K141"/>
    <mergeCell ref="C142:F142"/>
    <mergeCell ref="H142:I142"/>
    <mergeCell ref="J142:K142"/>
    <mergeCell ref="C140:F140"/>
    <mergeCell ref="H140:I140"/>
    <mergeCell ref="J140:K140"/>
    <mergeCell ref="J130:K130"/>
    <mergeCell ref="C128:F128"/>
    <mergeCell ref="H128:I128"/>
    <mergeCell ref="J128:K128"/>
    <mergeCell ref="H93:I93"/>
    <mergeCell ref="J93:K93"/>
    <mergeCell ref="C99:F99"/>
    <mergeCell ref="H99:I99"/>
    <mergeCell ref="J99:K99"/>
    <mergeCell ref="C107:F107"/>
    <mergeCell ref="H107:I107"/>
    <mergeCell ref="C101:F101"/>
    <mergeCell ref="H101:I101"/>
    <mergeCell ref="J101:K101"/>
    <mergeCell ref="H102:I102"/>
    <mergeCell ref="H104:I104"/>
    <mergeCell ref="H100:I100"/>
    <mergeCell ref="J100:K100"/>
    <mergeCell ref="J107:K107"/>
    <mergeCell ref="H103:I103"/>
    <mergeCell ref="A58:A61"/>
    <mergeCell ref="B58:B61"/>
    <mergeCell ref="C58:E58"/>
    <mergeCell ref="G58:G61"/>
    <mergeCell ref="H58:I61"/>
    <mergeCell ref="J58:K61"/>
    <mergeCell ref="C59:E59"/>
    <mergeCell ref="C60:E60"/>
    <mergeCell ref="C61:E61"/>
    <mergeCell ref="H127:I127"/>
    <mergeCell ref="J127:K127"/>
    <mergeCell ref="H94:I94"/>
    <mergeCell ref="J94:K94"/>
    <mergeCell ref="C95:F95"/>
    <mergeCell ref="H95:I95"/>
    <mergeCell ref="J95:K95"/>
    <mergeCell ref="J78:K78"/>
    <mergeCell ref="J57:K57"/>
    <mergeCell ref="H70:I70"/>
    <mergeCell ref="J70:K70"/>
    <mergeCell ref="C71:F71"/>
    <mergeCell ref="C68:F68"/>
    <mergeCell ref="H71:I71"/>
    <mergeCell ref="J71:K71"/>
    <mergeCell ref="J63:K63"/>
    <mergeCell ref="C64:F64"/>
    <mergeCell ref="H64:I64"/>
    <mergeCell ref="J64:K64"/>
    <mergeCell ref="J124:K124"/>
    <mergeCell ref="H124:I124"/>
    <mergeCell ref="C70:F70"/>
    <mergeCell ref="C76:F76"/>
    <mergeCell ref="H76:I76"/>
    <mergeCell ref="A139:K139"/>
    <mergeCell ref="C134:F134"/>
    <mergeCell ref="H134:I134"/>
    <mergeCell ref="J134:K134"/>
    <mergeCell ref="C137:F137"/>
    <mergeCell ref="H137:I137"/>
    <mergeCell ref="J137:K137"/>
    <mergeCell ref="C135:F135"/>
    <mergeCell ref="H135:I135"/>
    <mergeCell ref="J135:K135"/>
    <mergeCell ref="C98:F98"/>
    <mergeCell ref="H98:I98"/>
    <mergeCell ref="J98:K98"/>
    <mergeCell ref="C82:F82"/>
    <mergeCell ref="J82:K82"/>
    <mergeCell ref="C83:F83"/>
    <mergeCell ref="J83:K83"/>
    <mergeCell ref="C86:F86"/>
    <mergeCell ref="H86:I86"/>
    <mergeCell ref="J86:K86"/>
    <mergeCell ref="C96:F96"/>
    <mergeCell ref="H96:I96"/>
    <mergeCell ref="J96:K96"/>
    <mergeCell ref="C94:F94"/>
    <mergeCell ref="C84:F84"/>
    <mergeCell ref="J97:K97"/>
    <mergeCell ref="C92:F92"/>
    <mergeCell ref="C93:F93"/>
    <mergeCell ref="H84:I84"/>
    <mergeCell ref="J84:K84"/>
    <mergeCell ref="C85:F85"/>
    <mergeCell ref="H85:I85"/>
    <mergeCell ref="J85:K85"/>
  </mergeCells>
  <phoneticPr fontId="32" type="noConversion"/>
  <hyperlinks>
    <hyperlink ref="A140" location="'R408.1 Credits'!A1" display="R408" xr:uid="{1895B790-34DB-4117-B733-200CE05360D0}"/>
    <hyperlink ref="B140" location="'R408.1 Credits'!A1" display="Additional Conservation Requirements" xr:uid="{6D3C873C-2D60-4DEE-803F-110AAC775C89}"/>
    <hyperlink ref="L46" location="' Table R303.1.3(1)'!A1" display=" Table R303.1.3(1)" xr:uid="{F6C155A8-DDCE-47B3-B2CD-ADAE369A2BBF}"/>
    <hyperlink ref="M46" location="' Table R303.1.3(2)'!A1" display=" Table R303.1.3(2)" xr:uid="{84783270-FA38-401F-AE4D-B128DEFF623A}"/>
    <hyperlink ref="N46" location="' Table R303.1.3(3)'!A1" display=" Table R303.1.3(3)" xr:uid="{281FED89-4AEF-4C80-B61B-868E4822BB8C}"/>
    <hyperlink ref="L70" location="'Table R402.4.1.1'!A1" display="Table R402.4.1.1" xr:uid="{58C19F9B-BD38-45C7-B45D-95641670F45A}"/>
    <hyperlink ref="L18" location="'Table R406.1.1'!A1" display="Table R406.1.1" xr:uid="{0D7294B6-EAC6-431C-996F-6C673A8D5667}"/>
    <hyperlink ref="L53" location="'Table R402.2.6'!A1" display="Table R402.2.6" xr:uid="{5F8DC09A-DDA9-4893-93E9-C1DFFBF1D5C1}"/>
    <hyperlink ref="L51" location="'Table R402.1.2'!A1" display="Table R402.1.2" xr:uid="{2D00D5F9-6E76-4454-9A4D-745FD10238AB}"/>
    <hyperlink ref="M53" location="'Table R402.1.4'!A1" display="Table R402.1.4" xr:uid="{4F733BB1-060F-44FD-8A90-C7D584010DCF}"/>
    <hyperlink ref="L56" location="'Table R402.1.2'!A1" display="Table R402.1.2" xr:uid="{30F43E84-5073-4B5C-B043-D55F3AB0CCBB}"/>
    <hyperlink ref="A138" location="'R407.8 Solar-Ready Zone Cert'!A1" display="R407.8" xr:uid="{41873282-4335-4195-AF0D-89897AA34765}"/>
    <hyperlink ref="B138" location="'R407.8 Solar-Ready Zone Cert'!A1" display="Construction documentation certificate" xr:uid="{AA01935A-4D4F-468A-9E31-6DD10E45CAF7}"/>
    <hyperlink ref="L108" location="'Table R403.7.1'!A1" display="'Table R403.7.1'!A1" xr:uid="{64FD17BE-5051-4801-B075-4E270D6D8059}"/>
  </hyperlinks>
  <pageMargins left="0.66013888888888894" right="0.7" top="0.75" bottom="0.75" header="0.3" footer="0.3"/>
  <pageSetup scale="47" fitToHeight="0" orientation="landscape" r:id="rId1"/>
  <headerFooter differentFirst="1">
    <oddFooter>&amp;CResidential Mandatory Measures Checklist                         Page &amp;P of &amp;N</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ltText="Checkbox. Please check this box by clicking if project is a level 3 alteration that includes replacement of HVAC or water heating equipment AND altering 50% or more of the building thermal envelope. ">
                <anchor moveWithCells="1">
                  <from>
                    <xdr:col>2</xdr:col>
                    <xdr:colOff>428625</xdr:colOff>
                    <xdr:row>33</xdr:row>
                    <xdr:rowOff>381000</xdr:rowOff>
                  </from>
                  <to>
                    <xdr:col>2</xdr:col>
                    <xdr:colOff>714375</xdr:colOff>
                    <xdr:row>34</xdr:row>
                    <xdr:rowOff>333375</xdr:rowOff>
                  </to>
                </anchor>
              </controlPr>
            </control>
          </mc:Choice>
        </mc:AlternateContent>
        <mc:AlternateContent xmlns:mc="http://schemas.openxmlformats.org/markup-compatibility/2006">
          <mc:Choice Requires="x14">
            <control shapeId="2067" r:id="rId5" name="Check Box 19">
              <controlPr defaultSize="0" autoFill="0" autoLine="0" autoPict="0" altText="Checkbox. Please check this box by clicking if project is a level 3 alteration.">
                <anchor moveWithCells="1">
                  <from>
                    <xdr:col>2</xdr:col>
                    <xdr:colOff>428625</xdr:colOff>
                    <xdr:row>32</xdr:row>
                    <xdr:rowOff>47625</xdr:rowOff>
                  </from>
                  <to>
                    <xdr:col>2</xdr:col>
                    <xdr:colOff>657225</xdr:colOff>
                    <xdr:row>32</xdr:row>
                    <xdr:rowOff>390525</xdr:rowOff>
                  </to>
                </anchor>
              </controlPr>
            </control>
          </mc:Choice>
        </mc:AlternateContent>
        <mc:AlternateContent xmlns:mc="http://schemas.openxmlformats.org/markup-compatibility/2006">
          <mc:Choice Requires="x14">
            <control shapeId="2071" r:id="rId6" name="Check Box 23">
              <controlPr defaultSize="0" autoFill="0" autoLine="0" autoPict="0" altText="Checkbox. Please check this box by clicking if the project is new construction.">
                <anchor moveWithCells="1">
                  <from>
                    <xdr:col>1</xdr:col>
                    <xdr:colOff>409575</xdr:colOff>
                    <xdr:row>18</xdr:row>
                    <xdr:rowOff>47625</xdr:rowOff>
                  </from>
                  <to>
                    <xdr:col>1</xdr:col>
                    <xdr:colOff>647700</xdr:colOff>
                    <xdr:row>19</xdr:row>
                    <xdr:rowOff>47625</xdr:rowOff>
                  </to>
                </anchor>
              </controlPr>
            </control>
          </mc:Choice>
        </mc:AlternateContent>
        <mc:AlternateContent xmlns:mc="http://schemas.openxmlformats.org/markup-compatibility/2006">
          <mc:Choice Requires="x14">
            <control shapeId="2072" r:id="rId7" name="Check Box 24">
              <controlPr defaultSize="0" autoFill="0" autoLine="0" autoPict="0" altText="Checkbox. Please check this box by clicking if the project is an addition.">
                <anchor moveWithCells="1">
                  <from>
                    <xdr:col>1</xdr:col>
                    <xdr:colOff>409575</xdr:colOff>
                    <xdr:row>26</xdr:row>
                    <xdr:rowOff>0</xdr:rowOff>
                  </from>
                  <to>
                    <xdr:col>1</xdr:col>
                    <xdr:colOff>647700</xdr:colOff>
                    <xdr:row>26</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07D1-9C74-4B28-8DCA-B68927B6F09A}">
  <sheetPr>
    <tabColor theme="3" tint="0.39997558519241921"/>
    <pageSetUpPr fitToPage="1"/>
  </sheetPr>
  <dimension ref="A1:Q49"/>
  <sheetViews>
    <sheetView zoomScale="55" zoomScaleNormal="55" workbookViewId="0">
      <selection activeCell="M36" sqref="M36"/>
    </sheetView>
  </sheetViews>
  <sheetFormatPr defaultRowHeight="15" x14ac:dyDescent="0.25"/>
  <cols>
    <col min="1" max="1" width="35.42578125" customWidth="1"/>
    <col min="2" max="2" width="33.85546875" customWidth="1"/>
    <col min="3" max="3" width="81.42578125" customWidth="1"/>
    <col min="4" max="6" width="33.42578125" customWidth="1"/>
    <col min="7" max="7" width="54.85546875" customWidth="1"/>
  </cols>
  <sheetData>
    <row r="1" spans="1:17" ht="68.25" customHeight="1" x14ac:dyDescent="0.5">
      <c r="A1" s="468" t="s">
        <v>365</v>
      </c>
      <c r="B1" s="469"/>
      <c r="C1" s="469"/>
      <c r="D1" s="57"/>
      <c r="E1" s="57"/>
      <c r="F1" s="57"/>
      <c r="G1" s="50" t="s">
        <v>14</v>
      </c>
    </row>
    <row r="2" spans="1:17" x14ac:dyDescent="0.25">
      <c r="A2" s="278"/>
      <c r="B2" s="28"/>
      <c r="C2" s="279"/>
      <c r="D2" s="279"/>
      <c r="E2" s="279"/>
      <c r="F2" s="279"/>
      <c r="G2" s="60" t="s">
        <v>366</v>
      </c>
    </row>
    <row r="3" spans="1:17" ht="18.75" customHeight="1" x14ac:dyDescent="0.3">
      <c r="A3" s="473" t="s">
        <v>367</v>
      </c>
      <c r="B3" s="474"/>
      <c r="C3" s="474"/>
      <c r="D3" s="474"/>
      <c r="E3" s="474"/>
      <c r="F3" s="474"/>
      <c r="G3" s="475"/>
    </row>
    <row r="4" spans="1:17" ht="55.5" customHeight="1" x14ac:dyDescent="0.25">
      <c r="A4" s="470" t="s">
        <v>368</v>
      </c>
      <c r="B4" s="471"/>
      <c r="C4" s="471"/>
      <c r="D4" s="471"/>
      <c r="E4" s="471"/>
      <c r="F4" s="471"/>
      <c r="G4" s="472"/>
    </row>
    <row r="5" spans="1:17" ht="18.75" customHeight="1" x14ac:dyDescent="0.3">
      <c r="A5" s="462" t="s">
        <v>369</v>
      </c>
      <c r="B5" s="463"/>
      <c r="C5" s="463"/>
      <c r="D5" s="48"/>
      <c r="E5" s="48"/>
      <c r="F5" s="48"/>
      <c r="G5" s="49"/>
    </row>
    <row r="6" spans="1:17" ht="30" customHeight="1" x14ac:dyDescent="0.25">
      <c r="A6" s="464" t="s">
        <v>370</v>
      </c>
      <c r="B6" s="465"/>
      <c r="C6" s="221" t="s">
        <v>371</v>
      </c>
      <c r="D6" s="222" t="s">
        <v>372</v>
      </c>
      <c r="E6" s="222" t="s">
        <v>373</v>
      </c>
      <c r="F6" s="222" t="s">
        <v>374</v>
      </c>
      <c r="G6" s="224" t="s">
        <v>375</v>
      </c>
      <c r="H6" s="153"/>
      <c r="I6" s="154"/>
      <c r="J6" s="154"/>
      <c r="K6" s="154"/>
      <c r="L6" s="154"/>
      <c r="M6" s="154"/>
      <c r="N6" s="154"/>
      <c r="O6" s="154"/>
      <c r="P6" s="154"/>
      <c r="Q6" s="154"/>
    </row>
    <row r="7" spans="1:17" ht="15" customHeight="1" x14ac:dyDescent="0.25">
      <c r="A7" s="111" t="s">
        <v>376</v>
      </c>
      <c r="B7" s="112"/>
      <c r="C7" s="112" t="s">
        <v>377</v>
      </c>
      <c r="D7" s="225"/>
      <c r="E7" s="226"/>
      <c r="F7" s="227" t="str">
        <f>IF(D7="X",10," ")</f>
        <v xml:space="preserve"> </v>
      </c>
      <c r="G7" s="202"/>
      <c r="H7" s="153"/>
      <c r="I7" s="154"/>
      <c r="J7" s="154"/>
      <c r="K7" s="154"/>
      <c r="L7" s="154"/>
      <c r="M7" s="154"/>
      <c r="N7" s="154"/>
      <c r="O7" s="154"/>
      <c r="P7" s="154"/>
      <c r="Q7" s="154"/>
    </row>
    <row r="8" spans="1:17" x14ac:dyDescent="0.25">
      <c r="A8" s="111" t="s">
        <v>378</v>
      </c>
      <c r="B8" s="112"/>
      <c r="C8" s="112" t="s">
        <v>379</v>
      </c>
      <c r="D8" s="225"/>
      <c r="E8" s="228"/>
      <c r="F8" s="227" t="str">
        <f>_xlfn.XLOOKUP(E8, 'HIDE &amp; LOCK'!$C$2:$I$2,'HIDE &amp; LOCK'!C3:I3," ")</f>
        <v xml:space="preserve"> </v>
      </c>
      <c r="G8" s="202"/>
    </row>
    <row r="9" spans="1:17" ht="15" customHeight="1" x14ac:dyDescent="0.25">
      <c r="A9" s="111" t="s">
        <v>380</v>
      </c>
      <c r="B9" s="112"/>
      <c r="C9" s="112" t="s">
        <v>379</v>
      </c>
      <c r="D9" s="225"/>
      <c r="E9" s="228"/>
      <c r="F9" s="227" t="str">
        <f>_xlfn.XLOOKUP(E9, 'HIDE &amp; LOCK'!$C$2:$I$2,'HIDE &amp; LOCK'!C4:I4," ")</f>
        <v xml:space="preserve"> </v>
      </c>
      <c r="G9" s="202"/>
    </row>
    <row r="10" spans="1:17" ht="15" customHeight="1" x14ac:dyDescent="0.25">
      <c r="A10" s="111" t="s">
        <v>381</v>
      </c>
      <c r="B10" s="112"/>
      <c r="C10" s="112" t="s">
        <v>379</v>
      </c>
      <c r="D10" s="225"/>
      <c r="E10" s="228"/>
      <c r="F10" s="227" t="str">
        <f>_xlfn.XLOOKUP(E10, 'HIDE &amp; LOCK'!$C$2:$I$2,'HIDE &amp; LOCK'!C5:I5," ")</f>
        <v xml:space="preserve"> </v>
      </c>
      <c r="G10" s="202"/>
      <c r="H10" s="466"/>
      <c r="I10" s="467"/>
      <c r="J10" s="467"/>
      <c r="K10" s="467"/>
      <c r="L10" s="467"/>
      <c r="M10" s="467"/>
      <c r="N10" s="467"/>
      <c r="O10" s="467"/>
      <c r="P10" s="467"/>
    </row>
    <row r="11" spans="1:17" ht="15" customHeight="1" x14ac:dyDescent="0.25">
      <c r="A11" s="111" t="s">
        <v>382</v>
      </c>
      <c r="B11" s="112"/>
      <c r="C11" s="112" t="s">
        <v>379</v>
      </c>
      <c r="D11" s="225"/>
      <c r="E11" s="228"/>
      <c r="F11" s="227" t="str">
        <f>_xlfn.XLOOKUP(E11, 'HIDE &amp; LOCK'!$C$2:$I$2,'HIDE &amp; LOCK'!C6:I6," ")</f>
        <v xml:space="preserve"> </v>
      </c>
      <c r="G11" s="202"/>
      <c r="H11" s="466"/>
      <c r="I11" s="467"/>
      <c r="J11" s="467"/>
      <c r="K11" s="467"/>
      <c r="L11" s="467"/>
      <c r="M11" s="467"/>
      <c r="N11" s="467"/>
      <c r="O11" s="467"/>
      <c r="P11" s="467"/>
    </row>
    <row r="12" spans="1:17" ht="15" customHeight="1" x14ac:dyDescent="0.25">
      <c r="A12" s="111" t="s">
        <v>383</v>
      </c>
      <c r="B12" s="112"/>
      <c r="C12" s="112" t="s">
        <v>379</v>
      </c>
      <c r="D12" s="225"/>
      <c r="E12" s="228"/>
      <c r="F12" s="227" t="str">
        <f>_xlfn.XLOOKUP(E12, 'HIDE &amp; LOCK'!$C$2:$I$2,'HIDE &amp; LOCK'!C7:I7," ")</f>
        <v xml:space="preserve"> </v>
      </c>
      <c r="G12" s="202"/>
    </row>
    <row r="13" spans="1:17" ht="15" customHeight="1" x14ac:dyDescent="0.25">
      <c r="A13" s="111" t="s">
        <v>384</v>
      </c>
      <c r="B13" s="112"/>
      <c r="C13" s="112" t="s">
        <v>379</v>
      </c>
      <c r="D13" s="225"/>
      <c r="E13" s="228"/>
      <c r="F13" s="227" t="str">
        <f>_xlfn.XLOOKUP(E13, 'HIDE &amp; LOCK'!$C$2:$I$2,'HIDE &amp; LOCK'!C8:I8," ")</f>
        <v xml:space="preserve"> </v>
      </c>
      <c r="G13" s="202"/>
    </row>
    <row r="14" spans="1:17" ht="15" customHeight="1" x14ac:dyDescent="0.25">
      <c r="A14" s="111" t="s">
        <v>385</v>
      </c>
      <c r="B14" s="112"/>
      <c r="C14" s="112" t="s">
        <v>379</v>
      </c>
      <c r="D14" s="225"/>
      <c r="E14" s="228"/>
      <c r="F14" s="227" t="str">
        <f>_xlfn.XLOOKUP(E14, 'HIDE &amp; LOCK'!$C$2:$I$2,'HIDE &amp; LOCK'!C9:I9," ")</f>
        <v xml:space="preserve"> </v>
      </c>
      <c r="G14" s="202"/>
    </row>
    <row r="15" spans="1:17" ht="15" customHeight="1" x14ac:dyDescent="0.25">
      <c r="A15" s="111" t="s">
        <v>386</v>
      </c>
      <c r="B15" s="112"/>
      <c r="C15" s="112" t="s">
        <v>379</v>
      </c>
      <c r="D15" s="225"/>
      <c r="E15" s="228"/>
      <c r="F15" s="227" t="str">
        <f>_xlfn.XLOOKUP(E15, 'HIDE &amp; LOCK'!$C$2:$I$2,'HIDE &amp; LOCK'!C10:I10," ")</f>
        <v xml:space="preserve"> </v>
      </c>
      <c r="G15" s="202"/>
    </row>
    <row r="16" spans="1:17" ht="15" customHeight="1" x14ac:dyDescent="0.25">
      <c r="A16" s="111" t="s">
        <v>387</v>
      </c>
      <c r="B16" s="112"/>
      <c r="C16" s="112" t="s">
        <v>379</v>
      </c>
      <c r="D16" s="225"/>
      <c r="E16" s="228"/>
      <c r="F16" s="227" t="str">
        <f>_xlfn.XLOOKUP(E16, 'HIDE &amp; LOCK'!$C$2:$I$2,'HIDE &amp; LOCK'!C11:I11," ")</f>
        <v xml:space="preserve"> </v>
      </c>
      <c r="G16" s="202"/>
    </row>
    <row r="17" spans="1:7" ht="15" customHeight="1" x14ac:dyDescent="0.25">
      <c r="A17" s="111" t="s">
        <v>388</v>
      </c>
      <c r="B17" s="112"/>
      <c r="C17" s="112" t="s">
        <v>379</v>
      </c>
      <c r="D17" s="225"/>
      <c r="E17" s="228"/>
      <c r="F17" s="227" t="str">
        <f>_xlfn.XLOOKUP(E17, 'HIDE &amp; LOCK'!$C$2:$I$2,'HIDE &amp; LOCK'!C12:I12," ")</f>
        <v xml:space="preserve"> </v>
      </c>
      <c r="G17" s="202"/>
    </row>
    <row r="18" spans="1:7" ht="15" customHeight="1" x14ac:dyDescent="0.25">
      <c r="A18" s="111" t="s">
        <v>389</v>
      </c>
      <c r="B18" s="112"/>
      <c r="C18" s="112" t="s">
        <v>379</v>
      </c>
      <c r="D18" s="225"/>
      <c r="E18" s="229"/>
      <c r="F18" s="227" t="str">
        <f>_xlfn.XLOOKUP(E18, 'HIDE &amp; LOCK'!$C$2:$I$2,'HIDE &amp; LOCK'!C13:I13," ")</f>
        <v xml:space="preserve"> </v>
      </c>
      <c r="G18" s="202"/>
    </row>
    <row r="19" spans="1:7" ht="15" customHeight="1" x14ac:dyDescent="0.25">
      <c r="A19" s="111" t="s">
        <v>390</v>
      </c>
      <c r="B19" s="112"/>
      <c r="C19" s="112" t="s">
        <v>379</v>
      </c>
      <c r="D19" s="225"/>
      <c r="E19" s="228"/>
      <c r="F19" s="227" t="str">
        <f>_xlfn.XLOOKUP(E19, 'HIDE &amp; LOCK'!$C$2:$I$2,'HIDE &amp; LOCK'!C14:I14," ")</f>
        <v xml:space="preserve"> </v>
      </c>
      <c r="G19" s="202"/>
    </row>
    <row r="20" spans="1:7" x14ac:dyDescent="0.25">
      <c r="A20" s="111" t="s">
        <v>391</v>
      </c>
      <c r="B20" s="112"/>
      <c r="C20" s="112" t="s">
        <v>379</v>
      </c>
      <c r="D20" s="225"/>
      <c r="E20" s="229"/>
      <c r="F20" s="227" t="str">
        <f>_xlfn.XLOOKUP(E20, 'HIDE &amp; LOCK'!$C$2:$I$2,'HIDE &amp; LOCK'!C15:I15," ")</f>
        <v xml:space="preserve"> </v>
      </c>
      <c r="G20" s="202"/>
    </row>
    <row r="21" spans="1:7" ht="15" customHeight="1" x14ac:dyDescent="0.25">
      <c r="A21" s="111" t="s">
        <v>392</v>
      </c>
      <c r="B21" s="112"/>
      <c r="C21" s="112" t="s">
        <v>379</v>
      </c>
      <c r="D21" s="225"/>
      <c r="E21" s="229"/>
      <c r="F21" s="227" t="str">
        <f>_xlfn.XLOOKUP(E21, 'HIDE &amp; LOCK'!$C$2:$I$2,'HIDE &amp; LOCK'!C16:I16," ")</f>
        <v xml:space="preserve"> </v>
      </c>
      <c r="G21" s="202"/>
    </row>
    <row r="22" spans="1:7" ht="15" customHeight="1" x14ac:dyDescent="0.25">
      <c r="A22" s="111" t="s">
        <v>393</v>
      </c>
      <c r="B22" s="112"/>
      <c r="C22" s="112" t="s">
        <v>379</v>
      </c>
      <c r="D22" s="225" t="s">
        <v>366</v>
      </c>
      <c r="E22" s="228"/>
      <c r="F22" s="227" t="str">
        <f>_xlfn.XLOOKUP(E22, 'HIDE &amp; LOCK'!$C$2:$I$2,'HIDE &amp; LOCK'!C17:I17," ")</f>
        <v xml:space="preserve"> </v>
      </c>
      <c r="G22" s="203"/>
    </row>
    <row r="23" spans="1:7" ht="15" customHeight="1" x14ac:dyDescent="0.25">
      <c r="A23" s="111" t="s">
        <v>394</v>
      </c>
      <c r="B23" s="112"/>
      <c r="C23" s="112" t="s">
        <v>379</v>
      </c>
      <c r="D23" s="225"/>
      <c r="E23" s="229"/>
      <c r="F23" s="227" t="str">
        <f>_xlfn.XLOOKUP(E23, 'HIDE &amp; LOCK'!$C$2:$I$2,'HIDE &amp; LOCK'!C18:I18," ")</f>
        <v xml:space="preserve"> </v>
      </c>
      <c r="G23" s="203"/>
    </row>
    <row r="24" spans="1:7" x14ac:dyDescent="0.25">
      <c r="A24" s="111" t="s">
        <v>395</v>
      </c>
      <c r="B24" s="112"/>
      <c r="C24" s="112" t="s">
        <v>379</v>
      </c>
      <c r="D24" s="225"/>
      <c r="E24" s="228"/>
      <c r="F24" s="227" t="str">
        <f>_xlfn.XLOOKUP(E24, 'HIDE &amp; LOCK'!$C$2:$I$2,'HIDE &amp; LOCK'!C19:I19," ")</f>
        <v xml:space="preserve"> </v>
      </c>
      <c r="G24" s="203"/>
    </row>
    <row r="25" spans="1:7" x14ac:dyDescent="0.25">
      <c r="A25" s="111" t="s">
        <v>396</v>
      </c>
      <c r="B25" s="112"/>
      <c r="C25" s="112" t="s">
        <v>379</v>
      </c>
      <c r="D25" s="225"/>
      <c r="E25" s="228"/>
      <c r="F25" s="227" t="str">
        <f>_xlfn.XLOOKUP(E25, 'HIDE &amp; LOCK'!$C$2:$I$2,'HIDE &amp; LOCK'!C20:I20," ")</f>
        <v xml:space="preserve"> </v>
      </c>
      <c r="G25" s="203"/>
    </row>
    <row r="26" spans="1:7" ht="15" customHeight="1" x14ac:dyDescent="0.25">
      <c r="A26" s="111" t="s">
        <v>397</v>
      </c>
      <c r="B26" s="112"/>
      <c r="C26" s="112" t="s">
        <v>379</v>
      </c>
      <c r="D26" s="225"/>
      <c r="E26" s="230"/>
      <c r="F26" s="227" t="str">
        <f>_xlfn.XLOOKUP(E26, 'HIDE &amp; LOCK'!$C$2:$I$2,'HIDE &amp; LOCK'!C21:I21," ")</f>
        <v xml:space="preserve"> </v>
      </c>
      <c r="G26" s="203"/>
    </row>
    <row r="27" spans="1:7" x14ac:dyDescent="0.25">
      <c r="A27" s="111" t="s">
        <v>398</v>
      </c>
      <c r="B27" s="112"/>
      <c r="C27" s="112" t="s">
        <v>399</v>
      </c>
      <c r="D27" s="231"/>
      <c r="E27" s="232"/>
      <c r="F27" s="233" t="str">
        <f>IF(D27="X",10," ")</f>
        <v xml:space="preserve"> </v>
      </c>
      <c r="G27" s="203"/>
    </row>
    <row r="28" spans="1:7" x14ac:dyDescent="0.25">
      <c r="A28" s="111" t="s">
        <v>400</v>
      </c>
      <c r="B28" s="112"/>
      <c r="C28" s="112" t="s">
        <v>401</v>
      </c>
      <c r="D28" s="231"/>
      <c r="E28" s="232"/>
      <c r="F28" s="233" t="str">
        <f>IF(D28="X",5," ")</f>
        <v xml:space="preserve"> </v>
      </c>
      <c r="G28" s="203"/>
    </row>
    <row r="29" spans="1:7" x14ac:dyDescent="0.25">
      <c r="A29" s="111" t="s">
        <v>402</v>
      </c>
      <c r="B29" s="112"/>
      <c r="C29" s="112" t="s">
        <v>401</v>
      </c>
      <c r="D29" s="231"/>
      <c r="E29" s="232"/>
      <c r="F29" s="233" t="str">
        <f>IF(D29="X",5," ")</f>
        <v xml:space="preserve"> </v>
      </c>
      <c r="G29" s="203"/>
    </row>
    <row r="30" spans="1:7" ht="15" customHeight="1" x14ac:dyDescent="0.25">
      <c r="A30" s="111" t="s">
        <v>403</v>
      </c>
      <c r="B30" s="112"/>
      <c r="C30" s="112" t="s">
        <v>401</v>
      </c>
      <c r="D30" s="231"/>
      <c r="E30" s="232"/>
      <c r="F30" s="233" t="str">
        <f>IF(D30="X",4," ")</f>
        <v xml:space="preserve"> </v>
      </c>
      <c r="G30" s="203"/>
    </row>
    <row r="31" spans="1:7" ht="15" customHeight="1" x14ac:dyDescent="0.25">
      <c r="A31" s="111" t="s">
        <v>404</v>
      </c>
      <c r="B31" s="112"/>
      <c r="C31" s="112" t="s">
        <v>401</v>
      </c>
      <c r="D31" s="231"/>
      <c r="E31" s="232"/>
      <c r="F31" s="233" t="str">
        <f>IF(D31="X",2," ")</f>
        <v xml:space="preserve"> </v>
      </c>
      <c r="G31" s="203" t="s">
        <v>366</v>
      </c>
    </row>
    <row r="32" spans="1:7" ht="15" customHeight="1" x14ac:dyDescent="0.25">
      <c r="A32" s="111" t="s">
        <v>405</v>
      </c>
      <c r="B32" s="112"/>
      <c r="C32" s="112" t="s">
        <v>406</v>
      </c>
      <c r="D32" s="231" t="s">
        <v>366</v>
      </c>
      <c r="E32" s="232"/>
      <c r="F32" s="233" t="str">
        <f>IF(D32="X",4," ")</f>
        <v xml:space="preserve"> </v>
      </c>
      <c r="G32" s="203"/>
    </row>
    <row r="33" spans="1:8" ht="30" x14ac:dyDescent="0.25">
      <c r="A33" s="218" t="s">
        <v>407</v>
      </c>
      <c r="B33" s="112"/>
      <c r="C33" s="112" t="s">
        <v>408</v>
      </c>
      <c r="D33" s="231" t="s">
        <v>366</v>
      </c>
      <c r="E33" s="232"/>
      <c r="F33" s="233" t="str">
        <f>IF(D33="X",2," ")</f>
        <v xml:space="preserve"> </v>
      </c>
      <c r="G33" s="203"/>
    </row>
    <row r="34" spans="1:8" x14ac:dyDescent="0.25">
      <c r="A34" s="111" t="s">
        <v>409</v>
      </c>
      <c r="B34" s="112"/>
      <c r="C34" s="112" t="s">
        <v>401</v>
      </c>
      <c r="D34" s="231" t="s">
        <v>366</v>
      </c>
      <c r="E34" s="232"/>
      <c r="F34" s="233" t="str">
        <f>IF(D34="X",7," ")</f>
        <v xml:space="preserve"> </v>
      </c>
      <c r="G34" s="203"/>
    </row>
    <row r="35" spans="1:8" ht="15" customHeight="1" x14ac:dyDescent="0.25">
      <c r="A35" s="111" t="s">
        <v>410</v>
      </c>
      <c r="B35" s="112"/>
      <c r="C35" s="112" t="s">
        <v>401</v>
      </c>
      <c r="D35" s="231" t="s">
        <v>366</v>
      </c>
      <c r="E35" s="232"/>
      <c r="F35" s="233" t="str">
        <f>IF(D35="X",5," ")</f>
        <v xml:space="preserve"> </v>
      </c>
      <c r="G35" s="203"/>
    </row>
    <row r="36" spans="1:8" ht="15" customHeight="1" x14ac:dyDescent="0.25">
      <c r="A36" s="111" t="s">
        <v>411</v>
      </c>
      <c r="B36" s="112"/>
      <c r="C36" s="112" t="s">
        <v>412</v>
      </c>
      <c r="D36" s="231" t="s">
        <v>366</v>
      </c>
      <c r="E36" s="232"/>
      <c r="F36" s="233" t="str">
        <f>IF(D36="X",3," ")</f>
        <v xml:space="preserve"> </v>
      </c>
      <c r="G36" s="203"/>
    </row>
    <row r="37" spans="1:8" ht="15" customHeight="1" x14ac:dyDescent="0.25">
      <c r="A37" s="111" t="s">
        <v>413</v>
      </c>
      <c r="B37" s="112"/>
      <c r="C37" s="112" t="s">
        <v>414</v>
      </c>
      <c r="D37" s="231" t="s">
        <v>366</v>
      </c>
      <c r="E37" s="232"/>
      <c r="F37" s="233" t="str">
        <f>IF(D37="X",5," ")</f>
        <v xml:space="preserve"> </v>
      </c>
      <c r="G37" s="203"/>
    </row>
    <row r="38" spans="1:8" ht="27.75" customHeight="1" x14ac:dyDescent="0.25">
      <c r="A38" s="218" t="s">
        <v>415</v>
      </c>
      <c r="B38" s="112"/>
      <c r="C38" s="112" t="s">
        <v>416</v>
      </c>
      <c r="D38" s="231" t="s">
        <v>366</v>
      </c>
      <c r="E38" s="232"/>
      <c r="F38" s="233" t="str">
        <f>IF(D38="X",5," ")</f>
        <v xml:space="preserve"> </v>
      </c>
      <c r="G38" s="203"/>
    </row>
    <row r="39" spans="1:8" ht="28.5" customHeight="1" x14ac:dyDescent="0.25">
      <c r="A39" s="218" t="s">
        <v>417</v>
      </c>
      <c r="B39" s="112"/>
      <c r="C39" s="112" t="s">
        <v>418</v>
      </c>
      <c r="D39" s="231" t="s">
        <v>366</v>
      </c>
      <c r="E39" s="232"/>
      <c r="F39" s="233" t="str">
        <f>IF(D39="X",5," ")</f>
        <v xml:space="preserve"> </v>
      </c>
      <c r="G39" s="203"/>
    </row>
    <row r="40" spans="1:8" ht="15.75" x14ac:dyDescent="0.25">
      <c r="A40" s="114"/>
      <c r="B40" s="115" t="s">
        <v>366</v>
      </c>
      <c r="C40" s="116" t="s">
        <v>419</v>
      </c>
      <c r="D40" s="455"/>
      <c r="E40" s="234"/>
      <c r="F40" s="457">
        <f>SUM(F7:F39)</f>
        <v>0</v>
      </c>
      <c r="G40" s="459" t="str">
        <f>IF(F40&lt;3,"Additional credits needed","")</f>
        <v>Additional credits needed</v>
      </c>
      <c r="H40" s="113"/>
    </row>
    <row r="41" spans="1:8" ht="15.75" x14ac:dyDescent="0.25">
      <c r="A41" s="117"/>
      <c r="B41" s="118" t="s">
        <v>366</v>
      </c>
      <c r="C41" s="119" t="s">
        <v>420</v>
      </c>
      <c r="D41" s="456"/>
      <c r="E41" s="235"/>
      <c r="F41" s="458"/>
      <c r="G41" s="460"/>
    </row>
    <row r="42" spans="1:8" ht="18.75" x14ac:dyDescent="0.3">
      <c r="A42" s="462" t="s">
        <v>421</v>
      </c>
      <c r="B42" s="463"/>
      <c r="C42" s="463"/>
      <c r="D42" s="48"/>
      <c r="E42" s="48"/>
      <c r="F42" s="48"/>
      <c r="G42" s="49"/>
    </row>
    <row r="43" spans="1:8" ht="30" x14ac:dyDescent="0.25">
      <c r="A43" s="464" t="s">
        <v>370</v>
      </c>
      <c r="B43" s="465"/>
      <c r="C43" s="221" t="s">
        <v>371</v>
      </c>
      <c r="D43" s="222" t="s">
        <v>372</v>
      </c>
      <c r="E43" s="223"/>
      <c r="F43" s="222" t="s">
        <v>374</v>
      </c>
      <c r="G43" s="110" t="s">
        <v>375</v>
      </c>
    </row>
    <row r="44" spans="1:8" ht="30" customHeight="1" x14ac:dyDescent="0.25">
      <c r="A44" s="461" t="s">
        <v>422</v>
      </c>
      <c r="B44" s="461"/>
      <c r="C44" s="112" t="s">
        <v>423</v>
      </c>
      <c r="D44" s="231"/>
      <c r="E44" s="236"/>
      <c r="F44" s="233" t="str">
        <f>IF(D44="X",10," ")</f>
        <v xml:space="preserve"> </v>
      </c>
      <c r="G44" s="202"/>
    </row>
    <row r="45" spans="1:8" x14ac:dyDescent="0.25">
      <c r="A45" s="111" t="s">
        <v>424</v>
      </c>
      <c r="B45" s="112"/>
      <c r="C45" s="112" t="s">
        <v>425</v>
      </c>
      <c r="D45" s="231"/>
      <c r="E45" s="237"/>
      <c r="F45" s="233" t="str">
        <f t="shared" ref="F45" si="0">IF(D45="X",10," ")</f>
        <v xml:space="preserve"> </v>
      </c>
      <c r="G45" s="202"/>
    </row>
    <row r="46" spans="1:8" x14ac:dyDescent="0.25">
      <c r="A46" s="111" t="s">
        <v>426</v>
      </c>
      <c r="B46" s="112"/>
      <c r="C46" s="112" t="s">
        <v>427</v>
      </c>
      <c r="D46" s="231"/>
      <c r="E46" s="237"/>
      <c r="F46" s="233" t="str">
        <f>IF(D46="X",5," ")</f>
        <v xml:space="preserve"> </v>
      </c>
      <c r="G46" s="202"/>
    </row>
    <row r="47" spans="1:8" x14ac:dyDescent="0.25">
      <c r="A47" s="111" t="s">
        <v>428</v>
      </c>
      <c r="B47" s="112"/>
      <c r="C47" s="112" t="s">
        <v>427</v>
      </c>
      <c r="D47" s="231"/>
      <c r="E47" s="237"/>
      <c r="F47" s="233" t="str">
        <f>IF(D47="X",5," ")</f>
        <v xml:space="preserve"> </v>
      </c>
      <c r="G47" s="202"/>
    </row>
    <row r="48" spans="1:8" ht="15.75" x14ac:dyDescent="0.25">
      <c r="A48" s="114"/>
      <c r="B48" s="115" t="s">
        <v>366</v>
      </c>
      <c r="C48" s="116" t="s">
        <v>419</v>
      </c>
      <c r="D48" s="455"/>
      <c r="E48" s="234"/>
      <c r="F48" s="457">
        <f>SUM(F44:F47)</f>
        <v>0</v>
      </c>
      <c r="G48" s="459" t="str">
        <f>IF(F48&lt;3,"Additional credits needed","")</f>
        <v>Additional credits needed</v>
      </c>
    </row>
    <row r="49" spans="1:7" ht="15.75" x14ac:dyDescent="0.25">
      <c r="A49" s="117"/>
      <c r="B49" s="118" t="s">
        <v>366</v>
      </c>
      <c r="C49" s="119" t="s">
        <v>420</v>
      </c>
      <c r="D49" s="456"/>
      <c r="E49" s="235"/>
      <c r="F49" s="458"/>
      <c r="G49" s="460"/>
    </row>
  </sheetData>
  <mergeCells count="15">
    <mergeCell ref="A44:B44"/>
    <mergeCell ref="A42:C42"/>
    <mergeCell ref="A43:B43"/>
    <mergeCell ref="H10:P11"/>
    <mergeCell ref="A1:C1"/>
    <mergeCell ref="A4:G4"/>
    <mergeCell ref="A5:C5"/>
    <mergeCell ref="A6:B6"/>
    <mergeCell ref="A3:G3"/>
    <mergeCell ref="D48:D49"/>
    <mergeCell ref="F48:F49"/>
    <mergeCell ref="G48:G49"/>
    <mergeCell ref="D40:D41"/>
    <mergeCell ref="F40:F41"/>
    <mergeCell ref="G40:G41"/>
  </mergeCells>
  <dataValidations count="5">
    <dataValidation type="list" showInputMessage="1" showErrorMessage="1" sqref="E26" xr:uid="{E0BB3AB3-8821-444A-969C-51C0A6236855}">
      <formula1>"40%,15%,10%"</formula1>
    </dataValidation>
    <dataValidation type="list" showInputMessage="1" showErrorMessage="1" sqref="E18 E20:E21 E23" xr:uid="{880E47F6-770C-4C1A-AC6A-A96BDF9E077E}">
      <formula1>"40%,25%,10%"</formula1>
    </dataValidation>
    <dataValidation type="list" allowBlank="1" showInputMessage="1" showErrorMessage="1" sqref="E10 E12:E14 E16 E19 E22 E24:E25 E47" xr:uid="{E64145C5-04DE-4C7D-BBD9-3F86DEE59303}">
      <formula1>"25%,15%,10%"</formula1>
    </dataValidation>
    <dataValidation type="list" showInputMessage="1" showErrorMessage="1" sqref="E9 E46" xr:uid="{5A267498-C8C5-45A6-9E4C-91AA0E237B31}">
      <formula1>"10%,5%,2%"</formula1>
    </dataValidation>
    <dataValidation type="list" showInputMessage="1" showErrorMessage="1" sqref="E8 E11 E15 E17 E45" xr:uid="{D381E928-976C-4553-BFA1-9ED891199C27}">
      <formula1>"50%, 25%, 10%"</formula1>
    </dataValidation>
  </dataValidations>
  <pageMargins left="0.7" right="0.7" top="0.75" bottom="0.75" header="0.3" footer="0.3"/>
  <pageSetup scale="39" fitToHeight="0" orientation="landscape" r:id="rId1"/>
  <ignoredErrors>
    <ignoredError sqref="F31 F3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08A9-2855-48CD-8BC0-524DCAE6D29C}">
  <dimension ref="A1:K27"/>
  <sheetViews>
    <sheetView topLeftCell="A16" workbookViewId="0">
      <selection activeCell="J6" sqref="J6"/>
    </sheetView>
  </sheetViews>
  <sheetFormatPr defaultRowHeight="15" x14ac:dyDescent="0.25"/>
  <sheetData>
    <row r="1" spans="1:11" ht="64.5" thickBot="1" x14ac:dyDescent="0.4">
      <c r="A1" s="120" t="s">
        <v>429</v>
      </c>
      <c r="B1" s="476" t="s">
        <v>430</v>
      </c>
      <c r="C1" s="477"/>
      <c r="D1" s="477"/>
      <c r="E1" s="477"/>
      <c r="F1" s="477"/>
      <c r="G1" s="477"/>
      <c r="H1" s="477"/>
      <c r="I1" s="478"/>
      <c r="K1" s="121" t="s">
        <v>431</v>
      </c>
    </row>
    <row r="2" spans="1:11" ht="39" thickBot="1" x14ac:dyDescent="0.3">
      <c r="A2" s="122" t="s">
        <v>432</v>
      </c>
      <c r="B2" s="123" t="s">
        <v>433</v>
      </c>
      <c r="C2" s="124">
        <v>0.5</v>
      </c>
      <c r="D2" s="124">
        <v>0.4</v>
      </c>
      <c r="E2" s="124">
        <v>0.25</v>
      </c>
      <c r="F2" s="124">
        <v>0.15</v>
      </c>
      <c r="G2" s="124">
        <v>0.1</v>
      </c>
      <c r="H2" s="124">
        <v>0.05</v>
      </c>
      <c r="I2" s="124">
        <v>0.02</v>
      </c>
    </row>
    <row r="3" spans="1:11" ht="64.5" thickBot="1" x14ac:dyDescent="0.3">
      <c r="A3" s="125" t="s">
        <v>378</v>
      </c>
      <c r="B3" s="126"/>
      <c r="C3" s="127">
        <v>3</v>
      </c>
      <c r="D3" s="126"/>
      <c r="E3" s="127">
        <v>2</v>
      </c>
      <c r="F3" s="126"/>
      <c r="G3" s="127">
        <v>1</v>
      </c>
      <c r="H3" s="128"/>
      <c r="I3" s="128"/>
    </row>
    <row r="4" spans="1:11" ht="77.25" thickBot="1" x14ac:dyDescent="0.3">
      <c r="A4" s="125" t="s">
        <v>434</v>
      </c>
      <c r="B4" s="126"/>
      <c r="C4" s="126"/>
      <c r="D4" s="126"/>
      <c r="E4" s="128"/>
      <c r="F4" s="126"/>
      <c r="G4" s="127">
        <v>3</v>
      </c>
      <c r="H4" s="127">
        <v>2</v>
      </c>
      <c r="I4" s="127">
        <v>1</v>
      </c>
    </row>
    <row r="5" spans="1:11" ht="76.5" x14ac:dyDescent="0.25">
      <c r="A5" s="125" t="s">
        <v>381</v>
      </c>
      <c r="B5" s="126"/>
      <c r="C5" s="126"/>
      <c r="D5" s="126"/>
      <c r="E5" s="127">
        <v>3</v>
      </c>
      <c r="F5" s="127">
        <v>2</v>
      </c>
      <c r="G5" s="127">
        <v>1</v>
      </c>
      <c r="H5" s="129"/>
      <c r="I5" s="129"/>
    </row>
    <row r="6" spans="1:11" ht="102.75" thickBot="1" x14ac:dyDescent="0.3">
      <c r="A6" s="125" t="s">
        <v>382</v>
      </c>
      <c r="B6" s="126"/>
      <c r="C6" s="127">
        <v>3</v>
      </c>
      <c r="D6" s="126"/>
      <c r="E6" s="127">
        <v>2</v>
      </c>
      <c r="F6" s="126"/>
      <c r="G6" s="127">
        <v>1</v>
      </c>
      <c r="H6" s="129"/>
      <c r="I6" s="129"/>
    </row>
    <row r="7" spans="1:11" ht="90" thickBot="1" x14ac:dyDescent="0.3">
      <c r="A7" s="125" t="s">
        <v>383</v>
      </c>
      <c r="B7" s="126"/>
      <c r="C7" s="126"/>
      <c r="D7" s="126"/>
      <c r="E7" s="127">
        <v>3</v>
      </c>
      <c r="F7" s="127">
        <v>2</v>
      </c>
      <c r="G7" s="127">
        <v>1</v>
      </c>
      <c r="H7" s="129"/>
      <c r="I7" s="129"/>
    </row>
    <row r="8" spans="1:11" ht="102.75" thickBot="1" x14ac:dyDescent="0.3">
      <c r="A8" s="125" t="s">
        <v>384</v>
      </c>
      <c r="B8" s="128"/>
      <c r="C8" s="128"/>
      <c r="D8" s="128"/>
      <c r="E8" s="127">
        <v>3</v>
      </c>
      <c r="F8" s="127">
        <v>2</v>
      </c>
      <c r="G8" s="127">
        <v>1</v>
      </c>
      <c r="H8" s="128"/>
      <c r="I8" s="128"/>
    </row>
    <row r="9" spans="1:11" ht="90" thickBot="1" x14ac:dyDescent="0.3">
      <c r="A9" s="125" t="s">
        <v>385</v>
      </c>
      <c r="B9" s="128"/>
      <c r="C9" s="128"/>
      <c r="D9" s="128"/>
      <c r="E9" s="127">
        <v>3</v>
      </c>
      <c r="F9" s="127">
        <v>2</v>
      </c>
      <c r="G9" s="127">
        <v>1</v>
      </c>
      <c r="H9" s="128"/>
      <c r="I9" s="128"/>
    </row>
    <row r="10" spans="1:11" ht="77.25" thickBot="1" x14ac:dyDescent="0.3">
      <c r="A10" s="125" t="s">
        <v>386</v>
      </c>
      <c r="B10" s="128"/>
      <c r="C10" s="127">
        <v>3</v>
      </c>
      <c r="D10" s="128"/>
      <c r="E10" s="127">
        <v>2</v>
      </c>
      <c r="F10" s="128"/>
      <c r="G10" s="127">
        <v>1</v>
      </c>
      <c r="H10" s="128"/>
      <c r="I10" s="128"/>
    </row>
    <row r="11" spans="1:11" ht="77.25" thickBot="1" x14ac:dyDescent="0.3">
      <c r="A11" s="125" t="s">
        <v>387</v>
      </c>
      <c r="B11" s="128"/>
      <c r="C11" s="128"/>
      <c r="D11" s="128"/>
      <c r="E11" s="127">
        <v>3</v>
      </c>
      <c r="F11" s="127">
        <v>2</v>
      </c>
      <c r="G11" s="127">
        <v>1</v>
      </c>
      <c r="H11" s="128"/>
      <c r="I11" s="128"/>
    </row>
    <row r="12" spans="1:11" ht="90" thickBot="1" x14ac:dyDescent="0.3">
      <c r="A12" s="125" t="s">
        <v>388</v>
      </c>
      <c r="B12" s="128"/>
      <c r="C12" s="127">
        <v>3</v>
      </c>
      <c r="D12" s="128"/>
      <c r="E12" s="127">
        <v>2</v>
      </c>
      <c r="F12" s="128"/>
      <c r="G12" s="127">
        <v>1</v>
      </c>
      <c r="H12" s="128"/>
      <c r="I12" s="128"/>
    </row>
    <row r="13" spans="1:11" ht="64.5" thickBot="1" x14ac:dyDescent="0.3">
      <c r="A13" s="125" t="s">
        <v>389</v>
      </c>
      <c r="B13" s="128"/>
      <c r="C13" s="128"/>
      <c r="D13" s="127">
        <v>3</v>
      </c>
      <c r="E13" s="127">
        <v>2</v>
      </c>
      <c r="F13" s="128"/>
      <c r="G13" s="127">
        <v>1</v>
      </c>
      <c r="H13" s="128"/>
      <c r="I13" s="128"/>
    </row>
    <row r="14" spans="1:11" ht="90" thickBot="1" x14ac:dyDescent="0.3">
      <c r="A14" s="125" t="s">
        <v>390</v>
      </c>
      <c r="B14" s="128"/>
      <c r="C14" s="128"/>
      <c r="D14" s="128"/>
      <c r="E14" s="127">
        <v>3</v>
      </c>
      <c r="F14" s="127">
        <v>2</v>
      </c>
      <c r="G14" s="127">
        <v>1</v>
      </c>
      <c r="H14" s="128"/>
      <c r="I14" s="128"/>
    </row>
    <row r="15" spans="1:11" ht="64.5" thickBot="1" x14ac:dyDescent="0.3">
      <c r="A15" s="125" t="s">
        <v>391</v>
      </c>
      <c r="B15" s="128"/>
      <c r="C15" s="128"/>
      <c r="D15" s="127">
        <v>3</v>
      </c>
      <c r="E15" s="127">
        <v>2</v>
      </c>
      <c r="F15" s="128"/>
      <c r="G15" s="127">
        <v>1</v>
      </c>
      <c r="H15" s="128"/>
      <c r="I15" s="128"/>
    </row>
    <row r="16" spans="1:11" ht="90" thickBot="1" x14ac:dyDescent="0.3">
      <c r="A16" s="125" t="s">
        <v>392</v>
      </c>
      <c r="B16" s="128"/>
      <c r="C16" s="128"/>
      <c r="D16" s="127">
        <v>3</v>
      </c>
      <c r="E16" s="127">
        <v>2</v>
      </c>
      <c r="F16" s="128"/>
      <c r="G16" s="127">
        <v>1</v>
      </c>
      <c r="H16" s="128"/>
      <c r="I16" s="128"/>
    </row>
    <row r="17" spans="1:9" ht="64.5" thickBot="1" x14ac:dyDescent="0.3">
      <c r="A17" s="125" t="s">
        <v>393</v>
      </c>
      <c r="B17" s="128"/>
      <c r="C17" s="128"/>
      <c r="D17" s="128"/>
      <c r="E17" s="127">
        <v>3</v>
      </c>
      <c r="F17" s="127">
        <v>2</v>
      </c>
      <c r="G17" s="127">
        <v>1</v>
      </c>
      <c r="H17" s="128"/>
      <c r="I17" s="128"/>
    </row>
    <row r="18" spans="1:9" ht="64.5" thickBot="1" x14ac:dyDescent="0.3">
      <c r="A18" s="125" t="s">
        <v>394</v>
      </c>
      <c r="B18" s="128"/>
      <c r="C18" s="128"/>
      <c r="D18" s="127">
        <v>3</v>
      </c>
      <c r="E18" s="127">
        <v>2</v>
      </c>
      <c r="F18" s="127"/>
      <c r="G18" s="127">
        <v>1</v>
      </c>
      <c r="H18" s="128"/>
      <c r="I18" s="128"/>
    </row>
    <row r="19" spans="1:9" ht="64.5" thickBot="1" x14ac:dyDescent="0.3">
      <c r="A19" s="125" t="s">
        <v>395</v>
      </c>
      <c r="B19" s="128"/>
      <c r="C19" s="128"/>
      <c r="D19" s="128"/>
      <c r="E19" s="127">
        <v>3</v>
      </c>
      <c r="F19" s="127">
        <v>2</v>
      </c>
      <c r="G19" s="127">
        <v>1</v>
      </c>
      <c r="H19" s="128"/>
      <c r="I19" s="128"/>
    </row>
    <row r="20" spans="1:9" ht="64.5" thickBot="1" x14ac:dyDescent="0.3">
      <c r="A20" s="125" t="s">
        <v>396</v>
      </c>
      <c r="B20" s="128"/>
      <c r="C20" s="128"/>
      <c r="D20" s="128"/>
      <c r="E20" s="127">
        <v>3</v>
      </c>
      <c r="F20" s="127">
        <v>2</v>
      </c>
      <c r="G20" s="127">
        <v>1</v>
      </c>
      <c r="H20" s="128"/>
      <c r="I20" s="128"/>
    </row>
    <row r="21" spans="1:9" ht="64.5" thickBot="1" x14ac:dyDescent="0.3">
      <c r="A21" s="125" t="s">
        <v>397</v>
      </c>
      <c r="B21" s="128"/>
      <c r="C21" s="128"/>
      <c r="D21" s="127">
        <v>3</v>
      </c>
      <c r="E21" s="127"/>
      <c r="F21" s="127">
        <v>2</v>
      </c>
      <c r="G21" s="127">
        <v>1</v>
      </c>
      <c r="H21" s="128"/>
      <c r="I21" s="128"/>
    </row>
    <row r="22" spans="1:9" ht="26.25" customHeight="1" thickBot="1" x14ac:dyDescent="0.3">
      <c r="A22" s="476" t="s">
        <v>435</v>
      </c>
      <c r="B22" s="477"/>
      <c r="C22" s="477"/>
      <c r="D22" s="477"/>
      <c r="E22" s="477"/>
      <c r="F22" s="477"/>
      <c r="G22" s="477"/>
      <c r="H22" s="477"/>
      <c r="I22" s="478"/>
    </row>
    <row r="23" spans="1:9" ht="39" thickBot="1" x14ac:dyDescent="0.3">
      <c r="A23" s="122" t="s">
        <v>432</v>
      </c>
      <c r="B23" s="123" t="s">
        <v>433</v>
      </c>
      <c r="C23" s="124">
        <v>0.5</v>
      </c>
      <c r="D23" s="124">
        <v>0.4</v>
      </c>
      <c r="E23" s="124">
        <v>0.25</v>
      </c>
      <c r="F23" s="124">
        <v>0.15</v>
      </c>
      <c r="G23" s="124">
        <v>0.1</v>
      </c>
      <c r="H23" s="124">
        <v>0.05</v>
      </c>
      <c r="I23" s="124">
        <v>0.02</v>
      </c>
    </row>
    <row r="24" spans="1:9" ht="141" thickBot="1" x14ac:dyDescent="0.3">
      <c r="A24" s="130" t="s">
        <v>436</v>
      </c>
      <c r="B24" s="127">
        <v>10</v>
      </c>
      <c r="C24" s="128"/>
      <c r="D24" s="128"/>
      <c r="E24" s="128"/>
      <c r="F24" s="128"/>
      <c r="G24" s="128"/>
      <c r="H24" s="128"/>
      <c r="I24" s="128"/>
    </row>
    <row r="25" spans="1:9" ht="90" thickBot="1" x14ac:dyDescent="0.3">
      <c r="A25" s="130" t="s">
        <v>424</v>
      </c>
      <c r="B25" s="127">
        <v>10</v>
      </c>
      <c r="C25" s="128"/>
      <c r="D25" s="128"/>
      <c r="E25" s="128"/>
      <c r="F25" s="128"/>
      <c r="G25" s="128"/>
      <c r="H25" s="128"/>
      <c r="I25" s="128"/>
    </row>
    <row r="26" spans="1:9" ht="90" thickBot="1" x14ac:dyDescent="0.3">
      <c r="A26" s="130" t="s">
        <v>437</v>
      </c>
      <c r="B26" s="127">
        <v>5</v>
      </c>
      <c r="C26" s="128"/>
      <c r="D26" s="128"/>
      <c r="E26" s="128"/>
      <c r="F26" s="128"/>
      <c r="G26" s="128"/>
      <c r="H26" s="128"/>
      <c r="I26" s="128"/>
    </row>
    <row r="27" spans="1:9" ht="90" thickBot="1" x14ac:dyDescent="0.3">
      <c r="A27" s="130" t="s">
        <v>438</v>
      </c>
      <c r="B27" s="127">
        <v>5</v>
      </c>
      <c r="C27" s="128"/>
      <c r="D27" s="128"/>
      <c r="E27" s="128"/>
      <c r="F27" s="128"/>
      <c r="G27" s="128"/>
      <c r="H27" s="128"/>
      <c r="I27" s="128"/>
    </row>
  </sheetData>
  <mergeCells count="2">
    <mergeCell ref="B1:I1"/>
    <mergeCell ref="A22:I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5C10-7CDE-4B42-B50D-B086FE8025C5}">
  <sheetPr>
    <tabColor theme="3" tint="0.39997558519241921"/>
    <pageSetUpPr fitToPage="1"/>
  </sheetPr>
  <dimension ref="B1:L26"/>
  <sheetViews>
    <sheetView zoomScale="85" zoomScaleNormal="103" zoomScalePageLayoutView="43" workbookViewId="0">
      <selection activeCell="J22" sqref="J22"/>
    </sheetView>
  </sheetViews>
  <sheetFormatPr defaultRowHeight="15" x14ac:dyDescent="0.25"/>
  <cols>
    <col min="1" max="1" width="6.85546875" customWidth="1"/>
    <col min="2" max="2" width="19.5703125" customWidth="1"/>
    <col min="3" max="3" width="17.28515625" customWidth="1"/>
    <col min="4" max="4" width="16.5703125" bestFit="1" customWidth="1"/>
    <col min="5" max="5" width="15.5703125" customWidth="1"/>
    <col min="6" max="6" width="14.85546875" customWidth="1"/>
    <col min="7" max="7" width="19.28515625" customWidth="1"/>
  </cols>
  <sheetData>
    <row r="1" spans="2:12" ht="58.15" customHeight="1" thickBot="1" x14ac:dyDescent="0.3">
      <c r="B1" s="489" t="s">
        <v>439</v>
      </c>
      <c r="C1" s="490"/>
      <c r="D1" s="490"/>
      <c r="E1" s="490"/>
      <c r="F1" s="490"/>
      <c r="G1" s="491"/>
    </row>
    <row r="2" spans="2:12" ht="14.25" customHeight="1" x14ac:dyDescent="0.25">
      <c r="B2" s="195" t="s">
        <v>440</v>
      </c>
      <c r="C2" s="492"/>
      <c r="D2" s="493"/>
      <c r="E2" s="494" t="s">
        <v>441</v>
      </c>
      <c r="F2" s="494"/>
      <c r="G2" s="204"/>
    </row>
    <row r="3" spans="2:12" ht="30" customHeight="1" thickBot="1" x14ac:dyDescent="0.3">
      <c r="B3" s="194" t="s">
        <v>442</v>
      </c>
      <c r="C3" s="495"/>
      <c r="D3" s="496"/>
      <c r="E3" s="497" t="s">
        <v>443</v>
      </c>
      <c r="F3" s="497"/>
      <c r="G3" s="205"/>
    </row>
    <row r="4" spans="2:12" ht="15.75" thickBot="1" x14ac:dyDescent="0.3">
      <c r="B4" s="238" t="s">
        <v>444</v>
      </c>
      <c r="C4" s="193"/>
      <c r="D4" s="192"/>
      <c r="E4" s="193"/>
      <c r="F4" s="192"/>
      <c r="G4" s="191"/>
    </row>
    <row r="5" spans="2:12" ht="48.6" customHeight="1" x14ac:dyDescent="0.25">
      <c r="B5" s="486" t="s">
        <v>445</v>
      </c>
      <c r="C5" s="487"/>
      <c r="D5" s="487"/>
      <c r="E5" s="488"/>
      <c r="F5" s="479"/>
      <c r="G5" s="480"/>
    </row>
    <row r="6" spans="2:12" ht="48.6" customHeight="1" x14ac:dyDescent="0.25">
      <c r="B6" s="498" t="s">
        <v>446</v>
      </c>
      <c r="C6" s="499"/>
      <c r="D6" s="499"/>
      <c r="E6" s="500"/>
      <c r="F6" s="206"/>
      <c r="G6" s="241" t="s">
        <v>447</v>
      </c>
    </row>
    <row r="7" spans="2:12" ht="48.6" customHeight="1" x14ac:dyDescent="0.25">
      <c r="B7" s="498" t="s">
        <v>448</v>
      </c>
      <c r="C7" s="499"/>
      <c r="D7" s="499"/>
      <c r="E7" s="500"/>
      <c r="F7" s="206"/>
      <c r="G7" s="241" t="s">
        <v>447</v>
      </c>
    </row>
    <row r="8" spans="2:12" ht="48.6" customHeight="1" thickBot="1" x14ac:dyDescent="0.3">
      <c r="B8" s="481" t="s">
        <v>449</v>
      </c>
      <c r="C8" s="482"/>
      <c r="D8" s="482"/>
      <c r="E8" s="483"/>
      <c r="F8" s="206"/>
      <c r="G8" s="241" t="s">
        <v>447</v>
      </c>
      <c r="L8" s="168"/>
    </row>
    <row r="9" spans="2:12" ht="15.75" thickBot="1" x14ac:dyDescent="0.3">
      <c r="B9" s="238" t="s">
        <v>450</v>
      </c>
      <c r="C9" s="189"/>
      <c r="D9" s="189"/>
      <c r="E9" s="190"/>
      <c r="F9" s="189"/>
      <c r="G9" s="188"/>
    </row>
    <row r="10" spans="2:12" ht="88.5" customHeight="1" x14ac:dyDescent="0.25">
      <c r="B10" s="516" t="s">
        <v>451</v>
      </c>
      <c r="C10" s="517"/>
      <c r="D10" s="518"/>
      <c r="E10" s="207"/>
      <c r="F10" s="503" t="s">
        <v>452</v>
      </c>
      <c r="G10" s="504"/>
      <c r="I10" s="187"/>
      <c r="J10" s="187"/>
    </row>
    <row r="11" spans="2:12" x14ac:dyDescent="0.25">
      <c r="B11" s="507" t="s">
        <v>453</v>
      </c>
      <c r="C11" s="508"/>
      <c r="D11" s="509"/>
      <c r="E11" s="208"/>
      <c r="F11" s="505" t="s">
        <v>452</v>
      </c>
      <c r="G11" s="506"/>
    </row>
    <row r="12" spans="2:12" ht="31.15" customHeight="1" x14ac:dyDescent="0.25">
      <c r="B12" s="510" t="s">
        <v>454</v>
      </c>
      <c r="C12" s="511"/>
      <c r="D12" s="512"/>
      <c r="E12" s="209"/>
      <c r="F12" s="519"/>
      <c r="G12" s="520"/>
    </row>
    <row r="13" spans="2:12" x14ac:dyDescent="0.25">
      <c r="B13" s="186" t="s">
        <v>455</v>
      </c>
      <c r="C13" s="185"/>
      <c r="D13" s="513"/>
      <c r="E13" s="514"/>
      <c r="F13" s="514"/>
      <c r="G13" s="515"/>
    </row>
    <row r="14" spans="2:12" ht="16.899999999999999" customHeight="1" x14ac:dyDescent="0.25">
      <c r="B14" s="184" t="s">
        <v>456</v>
      </c>
      <c r="C14" s="183"/>
      <c r="D14" s="183"/>
      <c r="E14" s="210"/>
      <c r="F14" s="501" t="s">
        <v>457</v>
      </c>
      <c r="G14" s="502"/>
    </row>
    <row r="15" spans="2:12" ht="21.75" customHeight="1" x14ac:dyDescent="0.25">
      <c r="B15" s="533" t="s">
        <v>458</v>
      </c>
      <c r="C15" s="534"/>
      <c r="D15" s="534"/>
      <c r="E15" s="534"/>
      <c r="F15" s="534"/>
      <c r="G15" s="535"/>
    </row>
    <row r="16" spans="2:12" ht="48.6" customHeight="1" x14ac:dyDescent="0.25">
      <c r="B16" s="525" t="s">
        <v>459</v>
      </c>
      <c r="C16" s="526"/>
      <c r="D16" s="240"/>
      <c r="E16" s="484" t="s">
        <v>460</v>
      </c>
      <c r="F16" s="485"/>
      <c r="G16" s="239"/>
    </row>
    <row r="17" spans="2:7" ht="60" customHeight="1" x14ac:dyDescent="0.25">
      <c r="B17" s="525" t="s">
        <v>461</v>
      </c>
      <c r="C17" s="527"/>
      <c r="D17" s="206"/>
      <c r="E17" s="526" t="s">
        <v>462</v>
      </c>
      <c r="F17" s="526"/>
      <c r="G17" s="212"/>
    </row>
    <row r="18" spans="2:7" ht="48.6" customHeight="1" x14ac:dyDescent="0.25">
      <c r="B18" s="525" t="s">
        <v>463</v>
      </c>
      <c r="C18" s="485"/>
      <c r="D18" s="206"/>
      <c r="E18" s="526"/>
      <c r="F18" s="526"/>
      <c r="G18" s="211"/>
    </row>
    <row r="19" spans="2:7" ht="48.6" customHeight="1" thickBot="1" x14ac:dyDescent="0.3">
      <c r="B19" s="525" t="s">
        <v>343</v>
      </c>
      <c r="C19" s="485"/>
      <c r="D19" s="206"/>
      <c r="E19" s="528"/>
      <c r="F19" s="529"/>
      <c r="G19" s="213"/>
    </row>
    <row r="20" spans="2:7" ht="15.75" thickBot="1" x14ac:dyDescent="0.3">
      <c r="B20" s="238" t="s">
        <v>464</v>
      </c>
      <c r="C20" s="182"/>
      <c r="D20" s="181"/>
      <c r="E20" s="182"/>
      <c r="F20" s="181"/>
      <c r="G20" s="180"/>
    </row>
    <row r="21" spans="2:7" ht="15.75" thickBot="1" x14ac:dyDescent="0.3">
      <c r="B21" s="242"/>
      <c r="C21" s="243"/>
      <c r="D21" s="243"/>
      <c r="E21" s="243"/>
      <c r="F21" s="243" t="s">
        <v>465</v>
      </c>
      <c r="G21" s="266" t="s">
        <v>466</v>
      </c>
    </row>
    <row r="22" spans="2:7" ht="72" customHeight="1" x14ac:dyDescent="0.25">
      <c r="B22" s="531" t="s">
        <v>467</v>
      </c>
      <c r="C22" s="532"/>
      <c r="D22" s="532"/>
      <c r="E22" s="532"/>
      <c r="F22" s="214"/>
      <c r="G22" s="215"/>
    </row>
    <row r="23" spans="2:7" ht="56.45" customHeight="1" x14ac:dyDescent="0.25">
      <c r="B23" s="522" t="s">
        <v>468</v>
      </c>
      <c r="C23" s="523"/>
      <c r="D23" s="523"/>
      <c r="E23" s="524"/>
      <c r="F23" s="206"/>
      <c r="G23" s="244" t="s">
        <v>469</v>
      </c>
    </row>
    <row r="24" spans="2:7" x14ac:dyDescent="0.25">
      <c r="B24" s="179"/>
      <c r="C24" s="178" t="s">
        <v>470</v>
      </c>
      <c r="D24" s="521"/>
      <c r="E24" s="521"/>
      <c r="F24" s="521"/>
      <c r="G24" s="530"/>
    </row>
    <row r="25" spans="2:7" x14ac:dyDescent="0.25">
      <c r="B25" s="179"/>
      <c r="C25" s="178" t="s">
        <v>471</v>
      </c>
      <c r="D25" s="521"/>
      <c r="E25" s="521"/>
      <c r="F25" s="178" t="s">
        <v>472</v>
      </c>
      <c r="G25" s="216"/>
    </row>
    <row r="26" spans="2:7" ht="15.75" thickBot="1" x14ac:dyDescent="0.3">
      <c r="B26" s="177"/>
      <c r="C26" s="176"/>
      <c r="D26" s="176"/>
      <c r="E26" s="176"/>
      <c r="F26" s="176"/>
      <c r="G26" s="175"/>
    </row>
  </sheetData>
  <protectedRanges>
    <protectedRange sqref="D24:D25 G25 D5:D8 D14:E14 G22 D22 E10:E12 G10:G13 D13:F13" name="Range1"/>
    <protectedRange sqref="D15:E15 B15" name="Range1_1"/>
    <protectedRange sqref="D21:E21 B21" name="Range1_2"/>
  </protectedRanges>
  <mergeCells count="31">
    <mergeCell ref="D13:G13"/>
    <mergeCell ref="B10:D10"/>
    <mergeCell ref="F12:G12"/>
    <mergeCell ref="D25:E25"/>
    <mergeCell ref="B23:E23"/>
    <mergeCell ref="B16:C16"/>
    <mergeCell ref="B17:C17"/>
    <mergeCell ref="B19:C19"/>
    <mergeCell ref="E17:F17"/>
    <mergeCell ref="E19:F19"/>
    <mergeCell ref="B18:C18"/>
    <mergeCell ref="E18:F18"/>
    <mergeCell ref="D24:G24"/>
    <mergeCell ref="B22:E22"/>
    <mergeCell ref="B15:G15"/>
    <mergeCell ref="F5:G5"/>
    <mergeCell ref="B8:E8"/>
    <mergeCell ref="E16:F16"/>
    <mergeCell ref="B5:E5"/>
    <mergeCell ref="B1:G1"/>
    <mergeCell ref="C2:D2"/>
    <mergeCell ref="E2:F2"/>
    <mergeCell ref="C3:D3"/>
    <mergeCell ref="E3:F3"/>
    <mergeCell ref="B6:E6"/>
    <mergeCell ref="B7:E7"/>
    <mergeCell ref="F14:G14"/>
    <mergeCell ref="F10:G10"/>
    <mergeCell ref="F11:G11"/>
    <mergeCell ref="B11:D11"/>
    <mergeCell ref="B12:D12"/>
  </mergeCells>
  <dataValidations count="1">
    <dataValidation type="list" allowBlank="1" showInputMessage="1" showErrorMessage="1" sqref="C3:D3" xr:uid="{0E6CA2B0-D05D-4CD0-831E-82F068C93615}">
      <formula1>"Prescriptive Path (Applicable to 1000 SF or less), ERI Path"</formula1>
    </dataValidation>
  </dataValidations>
  <pageMargins left="0.7" right="0.7" top="0.75" bottom="0.75" header="0.3" footer="0.3"/>
  <pageSetup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E80E-4E0E-40C2-B90A-000425C69C02}">
  <sheetPr>
    <tabColor rgb="FFFFFF00"/>
  </sheetPr>
  <dimension ref="B2:E15"/>
  <sheetViews>
    <sheetView workbookViewId="0">
      <selection activeCell="H34" sqref="H34"/>
    </sheetView>
  </sheetViews>
  <sheetFormatPr defaultRowHeight="15" x14ac:dyDescent="0.25"/>
  <cols>
    <col min="4" max="4" width="16.140625" customWidth="1"/>
    <col min="5" max="5" width="17.42578125" customWidth="1"/>
  </cols>
  <sheetData>
    <row r="2" spans="2:5" ht="15.75" thickBot="1" x14ac:dyDescent="0.3">
      <c r="B2" s="537" t="s">
        <v>473</v>
      </c>
      <c r="C2" s="537"/>
      <c r="D2" s="537"/>
      <c r="E2" s="537"/>
    </row>
    <row r="3" spans="2:5" x14ac:dyDescent="0.25">
      <c r="B3" s="538" t="s">
        <v>474</v>
      </c>
      <c r="C3" s="539"/>
      <c r="D3" s="539"/>
      <c r="E3" s="540"/>
    </row>
    <row r="4" spans="2:5" ht="15" customHeight="1" x14ac:dyDescent="0.25">
      <c r="B4" s="541"/>
      <c r="C4" s="542"/>
      <c r="D4" s="542"/>
      <c r="E4" s="543"/>
    </row>
    <row r="5" spans="2:5" ht="29.25" customHeight="1" thickBot="1" x14ac:dyDescent="0.3">
      <c r="B5" s="544" t="s">
        <v>475</v>
      </c>
      <c r="C5" s="545"/>
      <c r="D5" s="97" t="s">
        <v>476</v>
      </c>
      <c r="E5" s="98" t="s">
        <v>477</v>
      </c>
    </row>
    <row r="6" spans="2:5" ht="17.25" x14ac:dyDescent="0.25">
      <c r="B6" s="546" t="s">
        <v>478</v>
      </c>
      <c r="C6" s="547"/>
      <c r="D6" s="95" t="s">
        <v>479</v>
      </c>
      <c r="E6" s="96" t="s">
        <v>480</v>
      </c>
    </row>
    <row r="7" spans="2:5" x14ac:dyDescent="0.25">
      <c r="B7" s="548" t="s">
        <v>481</v>
      </c>
      <c r="C7" s="549"/>
      <c r="D7" s="263" t="s">
        <v>479</v>
      </c>
      <c r="E7" s="94" t="s">
        <v>482</v>
      </c>
    </row>
    <row r="8" spans="2:5" x14ac:dyDescent="0.25">
      <c r="B8" s="548" t="s">
        <v>483</v>
      </c>
      <c r="C8" s="549"/>
      <c r="D8" s="263" t="s">
        <v>479</v>
      </c>
      <c r="E8" s="94" t="s">
        <v>484</v>
      </c>
    </row>
    <row r="9" spans="2:5" x14ac:dyDescent="0.25">
      <c r="B9" s="548" t="s">
        <v>485</v>
      </c>
      <c r="C9" s="549"/>
      <c r="D9" s="263" t="s">
        <v>486</v>
      </c>
      <c r="E9" s="94" t="s">
        <v>482</v>
      </c>
    </row>
    <row r="10" spans="2:5" x14ac:dyDescent="0.25">
      <c r="B10" s="548" t="s">
        <v>485</v>
      </c>
      <c r="C10" s="549"/>
      <c r="D10" s="93" t="s">
        <v>487</v>
      </c>
      <c r="E10" s="94" t="s">
        <v>488</v>
      </c>
    </row>
    <row r="11" spans="2:5" x14ac:dyDescent="0.25">
      <c r="B11" s="550" t="s">
        <v>489</v>
      </c>
      <c r="C11" s="551"/>
      <c r="D11" s="396" t="s">
        <v>479</v>
      </c>
      <c r="E11" s="555" t="s">
        <v>490</v>
      </c>
    </row>
    <row r="12" spans="2:5" x14ac:dyDescent="0.25">
      <c r="B12" s="550"/>
      <c r="C12" s="551"/>
      <c r="D12" s="396"/>
      <c r="E12" s="555"/>
    </row>
    <row r="13" spans="2:5" x14ac:dyDescent="0.25">
      <c r="B13" s="550"/>
      <c r="C13" s="551"/>
      <c r="D13" s="396"/>
      <c r="E13" s="555"/>
    </row>
    <row r="14" spans="2:5" ht="15.75" thickBot="1" x14ac:dyDescent="0.3">
      <c r="B14" s="552"/>
      <c r="C14" s="553"/>
      <c r="D14" s="554"/>
      <c r="E14" s="556"/>
    </row>
    <row r="15" spans="2:5" ht="43.5" customHeight="1" x14ac:dyDescent="0.25">
      <c r="B15" s="536" t="s">
        <v>491</v>
      </c>
      <c r="C15" s="536"/>
      <c r="D15" s="536"/>
      <c r="E15" s="536"/>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B0D4-22BB-4286-9025-9AA8139B91BD}">
  <sheetPr>
    <tabColor rgb="FFFFFF00"/>
  </sheetPr>
  <dimension ref="B2:C15"/>
  <sheetViews>
    <sheetView workbookViewId="0">
      <selection activeCell="L32" sqref="L32"/>
    </sheetView>
  </sheetViews>
  <sheetFormatPr defaultRowHeight="15" x14ac:dyDescent="0.25"/>
  <cols>
    <col min="2" max="2" width="15.42578125" bestFit="1" customWidth="1"/>
    <col min="3" max="3" width="28.28515625" bestFit="1" customWidth="1"/>
  </cols>
  <sheetData>
    <row r="2" spans="2:3" x14ac:dyDescent="0.25">
      <c r="B2" s="558" t="s">
        <v>492</v>
      </c>
      <c r="C2" s="558"/>
    </row>
    <row r="3" spans="2:3" ht="15.75" thickBot="1" x14ac:dyDescent="0.3">
      <c r="B3" s="558" t="s">
        <v>493</v>
      </c>
      <c r="C3" s="558"/>
    </row>
    <row r="4" spans="2:3" ht="17.25" x14ac:dyDescent="0.25">
      <c r="B4" s="271" t="s">
        <v>494</v>
      </c>
      <c r="C4" s="141" t="s">
        <v>495</v>
      </c>
    </row>
    <row r="5" spans="2:3" ht="30" x14ac:dyDescent="0.25">
      <c r="B5" s="273" t="s">
        <v>496</v>
      </c>
      <c r="C5" s="138" t="s">
        <v>497</v>
      </c>
    </row>
    <row r="6" spans="2:3" x14ac:dyDescent="0.25">
      <c r="B6" s="273" t="s">
        <v>498</v>
      </c>
      <c r="C6" s="138" t="s">
        <v>499</v>
      </c>
    </row>
    <row r="7" spans="2:3" x14ac:dyDescent="0.25">
      <c r="B7" s="273" t="s">
        <v>500</v>
      </c>
      <c r="C7" s="138" t="s">
        <v>501</v>
      </c>
    </row>
    <row r="8" spans="2:3" ht="33" customHeight="1" x14ac:dyDescent="0.25">
      <c r="B8" s="273" t="s">
        <v>502</v>
      </c>
      <c r="C8" s="138" t="s">
        <v>503</v>
      </c>
    </row>
    <row r="9" spans="2:3" x14ac:dyDescent="0.25">
      <c r="B9" s="273" t="s">
        <v>504</v>
      </c>
      <c r="C9" s="138" t="s">
        <v>505</v>
      </c>
    </row>
    <row r="10" spans="2:3" ht="30" x14ac:dyDescent="0.25">
      <c r="B10" s="273" t="s">
        <v>506</v>
      </c>
      <c r="C10" s="138" t="s">
        <v>507</v>
      </c>
    </row>
    <row r="11" spans="2:3" x14ac:dyDescent="0.25">
      <c r="B11" s="273" t="s">
        <v>508</v>
      </c>
      <c r="C11" s="138" t="s">
        <v>509</v>
      </c>
    </row>
    <row r="12" spans="2:3" ht="30" x14ac:dyDescent="0.25">
      <c r="B12" s="273" t="s">
        <v>510</v>
      </c>
      <c r="C12" s="138" t="s">
        <v>511</v>
      </c>
    </row>
    <row r="13" spans="2:3" x14ac:dyDescent="0.25">
      <c r="B13" s="273" t="s">
        <v>512</v>
      </c>
      <c r="C13" s="138" t="s">
        <v>513</v>
      </c>
    </row>
    <row r="14" spans="2:3" ht="30.75" thickBot="1" x14ac:dyDescent="0.3">
      <c r="B14" s="276" t="s">
        <v>514</v>
      </c>
      <c r="C14" s="270" t="s">
        <v>515</v>
      </c>
    </row>
    <row r="15" spans="2:3" ht="30" customHeight="1" x14ac:dyDescent="0.25">
      <c r="B15" s="557" t="s">
        <v>516</v>
      </c>
      <c r="C15" s="557"/>
    </row>
  </sheetData>
  <mergeCells count="3">
    <mergeCell ref="B15:C15"/>
    <mergeCell ref="B2:C2"/>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E1CE-2E61-48AC-90EF-927976557E5B}">
  <sheetPr>
    <tabColor rgb="FFFFFF00"/>
  </sheetPr>
  <dimension ref="B2:F10"/>
  <sheetViews>
    <sheetView workbookViewId="0">
      <selection activeCell="B2" sqref="B2:F10"/>
    </sheetView>
  </sheetViews>
  <sheetFormatPr defaultRowHeight="15" x14ac:dyDescent="0.25"/>
  <cols>
    <col min="2" max="6" width="11.42578125" customWidth="1"/>
  </cols>
  <sheetData>
    <row r="2" spans="2:6" x14ac:dyDescent="0.25">
      <c r="B2" s="558" t="s">
        <v>517</v>
      </c>
      <c r="C2" s="558"/>
      <c r="D2" s="558"/>
      <c r="E2" s="558"/>
      <c r="F2" s="558"/>
    </row>
    <row r="3" spans="2:6" x14ac:dyDescent="0.25">
      <c r="B3" s="558" t="s">
        <v>518</v>
      </c>
      <c r="C3" s="558"/>
      <c r="D3" s="558"/>
      <c r="E3" s="558"/>
      <c r="F3" s="558"/>
    </row>
    <row r="4" spans="2:6" ht="15.75" thickBot="1" x14ac:dyDescent="0.3">
      <c r="B4" s="558" t="s">
        <v>519</v>
      </c>
      <c r="C4" s="558"/>
      <c r="D4" s="558"/>
      <c r="E4" s="558"/>
      <c r="F4" s="558"/>
    </row>
    <row r="5" spans="2:6" ht="28.5" customHeight="1" x14ac:dyDescent="0.25">
      <c r="B5" s="272"/>
      <c r="C5" s="561" t="s">
        <v>520</v>
      </c>
      <c r="D5" s="561"/>
      <c r="E5" s="562" t="s">
        <v>521</v>
      </c>
      <c r="F5" s="563"/>
    </row>
    <row r="6" spans="2:6" ht="90" x14ac:dyDescent="0.25">
      <c r="B6" s="157" t="s">
        <v>522</v>
      </c>
      <c r="C6" s="156" t="s">
        <v>523</v>
      </c>
      <c r="D6" s="155" t="s">
        <v>524</v>
      </c>
      <c r="E6" s="137" t="s">
        <v>525</v>
      </c>
      <c r="F6" s="274" t="s">
        <v>526</v>
      </c>
    </row>
    <row r="7" spans="2:6" x14ac:dyDescent="0.25">
      <c r="B7" s="275" t="s">
        <v>527</v>
      </c>
      <c r="C7" s="248" t="s">
        <v>528</v>
      </c>
      <c r="D7" s="248" t="s">
        <v>529</v>
      </c>
      <c r="E7" s="248" t="s">
        <v>530</v>
      </c>
      <c r="F7" s="138" t="s">
        <v>531</v>
      </c>
    </row>
    <row r="8" spans="2:6" ht="45" x14ac:dyDescent="0.25">
      <c r="B8" s="275" t="s">
        <v>532</v>
      </c>
      <c r="C8" s="248" t="s">
        <v>533</v>
      </c>
      <c r="D8" s="248" t="s">
        <v>534</v>
      </c>
      <c r="E8" s="248" t="s">
        <v>535</v>
      </c>
      <c r="F8" s="138" t="s">
        <v>533</v>
      </c>
    </row>
    <row r="9" spans="2:6" ht="45" x14ac:dyDescent="0.25">
      <c r="B9" s="275" t="s">
        <v>536</v>
      </c>
      <c r="C9" s="248" t="s">
        <v>537</v>
      </c>
      <c r="D9" s="248" t="s">
        <v>538</v>
      </c>
      <c r="E9" s="248" t="s">
        <v>539</v>
      </c>
      <c r="F9" s="138" t="s">
        <v>540</v>
      </c>
    </row>
    <row r="10" spans="2:6" ht="30" x14ac:dyDescent="0.25">
      <c r="B10" s="142" t="s">
        <v>541</v>
      </c>
      <c r="C10" s="559" t="s">
        <v>542</v>
      </c>
      <c r="D10" s="559"/>
      <c r="E10" s="559"/>
      <c r="F10" s="560"/>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850E-CF02-4382-B4B8-42DB5B5FE493}">
  <sheetPr>
    <tabColor rgb="FFFFFF00"/>
  </sheetPr>
  <dimension ref="B2:C10"/>
  <sheetViews>
    <sheetView workbookViewId="0">
      <selection activeCell="B2" sqref="B2:C10"/>
    </sheetView>
  </sheetViews>
  <sheetFormatPr defaultRowHeight="15" x14ac:dyDescent="0.25"/>
  <cols>
    <col min="2" max="2" width="29.28515625" customWidth="1"/>
    <col min="3" max="3" width="14" customWidth="1"/>
  </cols>
  <sheetData>
    <row r="2" spans="2:3" x14ac:dyDescent="0.25">
      <c r="B2" s="558" t="s">
        <v>543</v>
      </c>
      <c r="C2" s="558"/>
    </row>
    <row r="3" spans="2:3" ht="15.75" thickBot="1" x14ac:dyDescent="0.3">
      <c r="B3" s="558" t="s">
        <v>544</v>
      </c>
      <c r="C3" s="558"/>
    </row>
    <row r="4" spans="2:3" x14ac:dyDescent="0.25">
      <c r="B4" s="564" t="s">
        <v>545</v>
      </c>
      <c r="C4" s="136" t="s">
        <v>546</v>
      </c>
    </row>
    <row r="5" spans="2:3" x14ac:dyDescent="0.25">
      <c r="B5" s="565"/>
      <c r="C5" s="139" t="s">
        <v>547</v>
      </c>
    </row>
    <row r="6" spans="2:3" x14ac:dyDescent="0.25">
      <c r="B6" s="273" t="s">
        <v>548</v>
      </c>
      <c r="C6" s="138" t="s">
        <v>528</v>
      </c>
    </row>
    <row r="7" spans="2:3" x14ac:dyDescent="0.25">
      <c r="B7" s="273" t="s">
        <v>549</v>
      </c>
      <c r="C7" s="138" t="s">
        <v>550</v>
      </c>
    </row>
    <row r="8" spans="2:3" x14ac:dyDescent="0.25">
      <c r="B8" s="273" t="s">
        <v>551</v>
      </c>
      <c r="C8" s="138" t="s">
        <v>542</v>
      </c>
    </row>
    <row r="9" spans="2:3" x14ac:dyDescent="0.25">
      <c r="B9" s="273" t="s">
        <v>552</v>
      </c>
      <c r="C9" s="138" t="s">
        <v>553</v>
      </c>
    </row>
    <row r="10" spans="2:3" ht="45.75" thickBot="1" x14ac:dyDescent="0.3">
      <c r="B10" s="140" t="s">
        <v>554</v>
      </c>
      <c r="C10" s="270" t="s">
        <v>555</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0573-6EFB-410A-922C-15527462CF83}">
  <sheetPr>
    <tabColor rgb="FFFFFF00"/>
  </sheetPr>
  <dimension ref="B2:G7"/>
  <sheetViews>
    <sheetView workbookViewId="0">
      <selection activeCell="B2" sqref="B2:G7"/>
    </sheetView>
  </sheetViews>
  <sheetFormatPr defaultRowHeight="15" x14ac:dyDescent="0.25"/>
  <sheetData>
    <row r="2" spans="2:7" x14ac:dyDescent="0.25">
      <c r="B2" s="558" t="s">
        <v>556</v>
      </c>
      <c r="C2" s="558"/>
      <c r="D2" s="558"/>
      <c r="E2" s="558"/>
      <c r="F2" s="558"/>
      <c r="G2" s="558"/>
    </row>
    <row r="3" spans="2:7" ht="15.75" thickBot="1" x14ac:dyDescent="0.3">
      <c r="B3" s="558" t="s">
        <v>557</v>
      </c>
      <c r="C3" s="558"/>
      <c r="D3" s="558"/>
      <c r="E3" s="558"/>
      <c r="F3" s="558"/>
      <c r="G3" s="558"/>
    </row>
    <row r="4" spans="2:7" x14ac:dyDescent="0.25">
      <c r="B4" s="566"/>
      <c r="C4" s="568" t="s">
        <v>558</v>
      </c>
      <c r="D4" s="568"/>
      <c r="E4" s="561" t="s">
        <v>559</v>
      </c>
      <c r="F4" s="561"/>
      <c r="G4" s="569" t="s">
        <v>560</v>
      </c>
    </row>
    <row r="5" spans="2:7" x14ac:dyDescent="0.25">
      <c r="B5" s="567"/>
      <c r="C5" s="137" t="s">
        <v>561</v>
      </c>
      <c r="D5" s="137" t="s">
        <v>562</v>
      </c>
      <c r="E5" s="137" t="s">
        <v>561</v>
      </c>
      <c r="F5" s="137" t="s">
        <v>562</v>
      </c>
      <c r="G5" s="570"/>
    </row>
    <row r="6" spans="2:7" x14ac:dyDescent="0.25">
      <c r="B6" s="275" t="s">
        <v>563</v>
      </c>
      <c r="C6" s="248" t="s">
        <v>564</v>
      </c>
      <c r="D6" s="248" t="s">
        <v>565</v>
      </c>
      <c r="E6" s="248" t="s">
        <v>565</v>
      </c>
      <c r="F6" s="248" t="s">
        <v>566</v>
      </c>
      <c r="G6" s="138" t="s">
        <v>566</v>
      </c>
    </row>
    <row r="7" spans="2:7" x14ac:dyDescent="0.25">
      <c r="B7" s="142" t="s">
        <v>567</v>
      </c>
      <c r="C7" s="269" t="s">
        <v>566</v>
      </c>
      <c r="D7" s="269" t="s">
        <v>568</v>
      </c>
      <c r="E7" s="269" t="s">
        <v>566</v>
      </c>
      <c r="F7" s="269" t="s">
        <v>568</v>
      </c>
      <c r="G7" s="270" t="s">
        <v>566</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4D4-D08A-453B-9965-3128C52BFB7A}">
  <sheetPr>
    <tabColor rgb="FFFFFF00"/>
  </sheetPr>
  <dimension ref="B2:C23"/>
  <sheetViews>
    <sheetView workbookViewId="0">
      <selection activeCell="B2" sqref="B2:C23"/>
    </sheetView>
  </sheetViews>
  <sheetFormatPr defaultRowHeight="15" x14ac:dyDescent="0.25"/>
  <cols>
    <col min="2" max="2" width="33.28515625" customWidth="1"/>
    <col min="3" max="3" width="12.7109375" customWidth="1"/>
  </cols>
  <sheetData>
    <row r="2" spans="2:3" x14ac:dyDescent="0.25">
      <c r="B2" s="558" t="s">
        <v>569</v>
      </c>
      <c r="C2" s="558"/>
    </row>
    <row r="3" spans="2:3" ht="32.25" customHeight="1" x14ac:dyDescent="0.25">
      <c r="B3" s="558" t="s">
        <v>570</v>
      </c>
      <c r="C3" s="558"/>
    </row>
    <row r="4" spans="2:3" x14ac:dyDescent="0.25">
      <c r="B4" s="264" t="s">
        <v>571</v>
      </c>
      <c r="C4" s="158" t="s">
        <v>572</v>
      </c>
    </row>
    <row r="5" spans="2:3" x14ac:dyDescent="0.25">
      <c r="B5" s="264" t="s">
        <v>573</v>
      </c>
      <c r="C5" s="158" t="s">
        <v>553</v>
      </c>
    </row>
    <row r="6" spans="2:3" x14ac:dyDescent="0.25">
      <c r="B6" s="264" t="s">
        <v>574</v>
      </c>
      <c r="C6" s="158" t="s">
        <v>575</v>
      </c>
    </row>
    <row r="7" spans="2:3" x14ac:dyDescent="0.25">
      <c r="B7" s="264" t="s">
        <v>576</v>
      </c>
      <c r="C7" s="158" t="s">
        <v>577</v>
      </c>
    </row>
    <row r="8" spans="2:3" ht="30" x14ac:dyDescent="0.25">
      <c r="B8" s="264" t="s">
        <v>578</v>
      </c>
      <c r="C8" s="158" t="s">
        <v>579</v>
      </c>
    </row>
    <row r="9" spans="2:3" ht="105" x14ac:dyDescent="0.25">
      <c r="B9" s="160" t="s">
        <v>580</v>
      </c>
      <c r="C9" s="159" t="s">
        <v>581</v>
      </c>
    </row>
    <row r="10" spans="2:3" ht="17.25" x14ac:dyDescent="0.25">
      <c r="B10" s="264" t="s">
        <v>582</v>
      </c>
      <c r="C10" s="158" t="s">
        <v>583</v>
      </c>
    </row>
    <row r="11" spans="2:3" ht="46.5" customHeight="1" x14ac:dyDescent="0.25">
      <c r="B11" s="264" t="s">
        <v>584</v>
      </c>
      <c r="C11" s="158" t="s">
        <v>585</v>
      </c>
    </row>
    <row r="12" spans="2:3" ht="75" x14ac:dyDescent="0.25">
      <c r="B12" s="160" t="s">
        <v>586</v>
      </c>
      <c r="C12" s="159" t="s">
        <v>587</v>
      </c>
    </row>
    <row r="13" spans="2:3" ht="32.25" x14ac:dyDescent="0.25">
      <c r="B13" s="160" t="s">
        <v>588</v>
      </c>
      <c r="C13" s="159" t="s">
        <v>589</v>
      </c>
    </row>
    <row r="14" spans="2:3" ht="45" x14ac:dyDescent="0.25">
      <c r="B14" s="160" t="s">
        <v>590</v>
      </c>
      <c r="C14" s="159" t="s">
        <v>591</v>
      </c>
    </row>
    <row r="15" spans="2:3" ht="75" x14ac:dyDescent="0.25">
      <c r="B15" s="264" t="s">
        <v>592</v>
      </c>
      <c r="C15" s="158" t="s">
        <v>593</v>
      </c>
    </row>
    <row r="16" spans="2:3" x14ac:dyDescent="0.25">
      <c r="B16" s="268" t="s">
        <v>594</v>
      </c>
    </row>
    <row r="17" spans="2:3" x14ac:dyDescent="0.25">
      <c r="B17" s="268" t="s">
        <v>595</v>
      </c>
    </row>
    <row r="18" spans="2:3" ht="88.5" customHeight="1" x14ac:dyDescent="0.25">
      <c r="B18" s="557" t="s">
        <v>596</v>
      </c>
      <c r="C18" s="557"/>
    </row>
    <row r="19" spans="2:3" ht="101.25" customHeight="1" x14ac:dyDescent="0.25">
      <c r="B19" s="557" t="s">
        <v>597</v>
      </c>
      <c r="C19" s="557"/>
    </row>
    <row r="20" spans="2:3" ht="101.25" customHeight="1" x14ac:dyDescent="0.25">
      <c r="B20" s="557" t="s">
        <v>598</v>
      </c>
      <c r="C20" s="557"/>
    </row>
    <row r="21" spans="2:3" ht="83.25" customHeight="1" x14ac:dyDescent="0.25">
      <c r="B21" s="557" t="s">
        <v>599</v>
      </c>
      <c r="C21" s="557"/>
    </row>
    <row r="22" spans="2:3" ht="66.75" customHeight="1" x14ac:dyDescent="0.25">
      <c r="B22" s="557" t="s">
        <v>600</v>
      </c>
      <c r="C22" s="557"/>
    </row>
    <row r="23" spans="2:3" ht="57.75" customHeight="1" x14ac:dyDescent="0.25">
      <c r="B23" s="557" t="s">
        <v>601</v>
      </c>
      <c r="C23" s="557"/>
    </row>
  </sheetData>
  <mergeCells count="8">
    <mergeCell ref="B20:C20"/>
    <mergeCell ref="B21:C21"/>
    <mergeCell ref="B22:C22"/>
    <mergeCell ref="B23:C23"/>
    <mergeCell ref="B2:C2"/>
    <mergeCell ref="B3:C3"/>
    <mergeCell ref="B18:C18"/>
    <mergeCell ref="B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90B9-AB3B-4636-9EF1-314415AD46EB}">
  <sheetPr>
    <tabColor rgb="FFFFFF00"/>
  </sheetPr>
  <dimension ref="B2:C21"/>
  <sheetViews>
    <sheetView workbookViewId="0">
      <selection activeCell="B2" sqref="B2:C21"/>
    </sheetView>
  </sheetViews>
  <sheetFormatPr defaultRowHeight="15" x14ac:dyDescent="0.25"/>
  <cols>
    <col min="2" max="2" width="22.28515625" customWidth="1"/>
  </cols>
  <sheetData>
    <row r="2" spans="2:3" x14ac:dyDescent="0.25">
      <c r="B2" s="558" t="s">
        <v>602</v>
      </c>
      <c r="C2" s="558"/>
    </row>
    <row r="3" spans="2:3" ht="54" customHeight="1" thickBot="1" x14ac:dyDescent="0.3">
      <c r="B3" s="571" t="s">
        <v>603</v>
      </c>
      <c r="C3" s="571"/>
    </row>
    <row r="4" spans="2:3" ht="30" x14ac:dyDescent="0.25">
      <c r="B4" s="272" t="s">
        <v>604</v>
      </c>
      <c r="C4" s="277" t="s">
        <v>605</v>
      </c>
    </row>
    <row r="5" spans="2:3" x14ac:dyDescent="0.25">
      <c r="B5" s="273" t="s">
        <v>573</v>
      </c>
      <c r="C5" s="138" t="s">
        <v>553</v>
      </c>
    </row>
    <row r="6" spans="2:3" ht="32.25" x14ac:dyDescent="0.25">
      <c r="B6" s="273" t="s">
        <v>606</v>
      </c>
      <c r="C6" s="138" t="s">
        <v>575</v>
      </c>
    </row>
    <row r="7" spans="2:3" x14ac:dyDescent="0.25">
      <c r="B7" s="273" t="s">
        <v>607</v>
      </c>
      <c r="C7" s="138" t="s">
        <v>608</v>
      </c>
    </row>
    <row r="8" spans="2:3" ht="30" x14ac:dyDescent="0.25">
      <c r="B8" s="273" t="s">
        <v>609</v>
      </c>
      <c r="C8" s="138" t="s">
        <v>610</v>
      </c>
    </row>
    <row r="9" spans="2:3" ht="30" x14ac:dyDescent="0.25">
      <c r="B9" s="273" t="s">
        <v>611</v>
      </c>
      <c r="C9" s="138" t="s">
        <v>612</v>
      </c>
    </row>
    <row r="10" spans="2:3" ht="17.25" x14ac:dyDescent="0.25">
      <c r="B10" s="273" t="s">
        <v>613</v>
      </c>
      <c r="C10" s="138" t="s">
        <v>614</v>
      </c>
    </row>
    <row r="11" spans="2:3" ht="23.25" customHeight="1" x14ac:dyDescent="0.25">
      <c r="B11" s="273" t="s">
        <v>615</v>
      </c>
      <c r="C11" s="138" t="s">
        <v>616</v>
      </c>
    </row>
    <row r="12" spans="2:3" ht="40.5" customHeight="1" x14ac:dyDescent="0.25">
      <c r="B12" s="273" t="s">
        <v>617</v>
      </c>
      <c r="C12" s="138" t="s">
        <v>618</v>
      </c>
    </row>
    <row r="13" spans="2:3" ht="37.5" customHeight="1" x14ac:dyDescent="0.25">
      <c r="B13" s="273" t="s">
        <v>619</v>
      </c>
      <c r="C13" s="138" t="s">
        <v>620</v>
      </c>
    </row>
    <row r="14" spans="2:3" ht="30" x14ac:dyDescent="0.25">
      <c r="B14" s="273" t="s">
        <v>621</v>
      </c>
      <c r="C14" s="138" t="s">
        <v>622</v>
      </c>
    </row>
    <row r="15" spans="2:3" ht="34.5" customHeight="1" thickBot="1" x14ac:dyDescent="0.3">
      <c r="B15" s="276" t="s">
        <v>623</v>
      </c>
      <c r="C15" s="270" t="s">
        <v>618</v>
      </c>
    </row>
    <row r="16" spans="2:3" x14ac:dyDescent="0.25">
      <c r="B16" s="572" t="s">
        <v>594</v>
      </c>
      <c r="C16" s="572"/>
    </row>
    <row r="17" spans="2:3" x14ac:dyDescent="0.25">
      <c r="B17" s="557" t="s">
        <v>624</v>
      </c>
      <c r="C17" s="557"/>
    </row>
    <row r="18" spans="2:3" x14ac:dyDescent="0.25">
      <c r="B18" s="557" t="s">
        <v>595</v>
      </c>
      <c r="C18" s="557"/>
    </row>
    <row r="19" spans="2:3" ht="57.75" customHeight="1" x14ac:dyDescent="0.25">
      <c r="B19" s="557" t="s">
        <v>625</v>
      </c>
      <c r="C19" s="557"/>
    </row>
    <row r="20" spans="2:3" ht="58.5" customHeight="1" x14ac:dyDescent="0.25">
      <c r="B20" s="557" t="s">
        <v>626</v>
      </c>
      <c r="C20" s="557"/>
    </row>
    <row r="21" spans="2:3" ht="46.5" customHeight="1" x14ac:dyDescent="0.25">
      <c r="B21" s="557" t="s">
        <v>627</v>
      </c>
      <c r="C21" s="557"/>
    </row>
  </sheetData>
  <mergeCells count="8">
    <mergeCell ref="B18:C18"/>
    <mergeCell ref="B19:C19"/>
    <mergeCell ref="B20:C20"/>
    <mergeCell ref="B21:C21"/>
    <mergeCell ref="B2:C2"/>
    <mergeCell ref="B3:C3"/>
    <mergeCell ref="B16:C16"/>
    <mergeCell ref="B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2438-822A-48DB-ADA2-3809DB11B771}">
  <sheetPr>
    <tabColor rgb="FFFFFF00"/>
  </sheetPr>
  <dimension ref="B2:C30"/>
  <sheetViews>
    <sheetView workbookViewId="0">
      <selection activeCell="B2" sqref="B2:C30"/>
    </sheetView>
  </sheetViews>
  <sheetFormatPr defaultRowHeight="15" x14ac:dyDescent="0.25"/>
  <cols>
    <col min="2" max="2" width="17.28515625" customWidth="1"/>
    <col min="3" max="3" width="30.28515625" customWidth="1"/>
  </cols>
  <sheetData>
    <row r="2" spans="2:3" ht="56.45" customHeight="1" thickBot="1" x14ac:dyDescent="0.3">
      <c r="B2" s="574" t="s">
        <v>628</v>
      </c>
      <c r="C2" s="574"/>
    </row>
    <row r="3" spans="2:3" ht="45" x14ac:dyDescent="0.25">
      <c r="B3" s="271" t="s">
        <v>629</v>
      </c>
      <c r="C3" s="141" t="s">
        <v>630</v>
      </c>
    </row>
    <row r="4" spans="2:3" ht="22.9" customHeight="1" x14ac:dyDescent="0.25">
      <c r="B4" s="565" t="s">
        <v>631</v>
      </c>
      <c r="C4" s="573"/>
    </row>
    <row r="5" spans="2:3" x14ac:dyDescent="0.25">
      <c r="B5" s="275" t="s">
        <v>632</v>
      </c>
      <c r="C5" s="138" t="s">
        <v>633</v>
      </c>
    </row>
    <row r="6" spans="2:3" x14ac:dyDescent="0.25">
      <c r="B6" s="275" t="s">
        <v>634</v>
      </c>
      <c r="C6" s="138" t="s">
        <v>635</v>
      </c>
    </row>
    <row r="7" spans="2:3" x14ac:dyDescent="0.25">
      <c r="B7" s="275" t="s">
        <v>636</v>
      </c>
      <c r="C7" s="138" t="s">
        <v>637</v>
      </c>
    </row>
    <row r="8" spans="2:3" x14ac:dyDescent="0.25">
      <c r="B8" s="565" t="s">
        <v>638</v>
      </c>
      <c r="C8" s="573"/>
    </row>
    <row r="9" spans="2:3" ht="30" x14ac:dyDescent="0.25">
      <c r="B9" s="275" t="s">
        <v>632</v>
      </c>
      <c r="C9" s="138" t="s">
        <v>639</v>
      </c>
    </row>
    <row r="10" spans="2:3" x14ac:dyDescent="0.25">
      <c r="B10" s="275" t="s">
        <v>634</v>
      </c>
      <c r="C10" s="138" t="s">
        <v>640</v>
      </c>
    </row>
    <row r="11" spans="2:3" ht="24" customHeight="1" x14ac:dyDescent="0.25">
      <c r="B11" s="565" t="s">
        <v>641</v>
      </c>
      <c r="C11" s="573"/>
    </row>
    <row r="12" spans="2:3" x14ac:dyDescent="0.25">
      <c r="B12" s="575" t="s">
        <v>642</v>
      </c>
      <c r="C12" s="138" t="s">
        <v>643</v>
      </c>
    </row>
    <row r="13" spans="2:3" ht="30" x14ac:dyDescent="0.25">
      <c r="B13" s="575"/>
      <c r="C13" s="138" t="s">
        <v>644</v>
      </c>
    </row>
    <row r="14" spans="2:3" ht="30" x14ac:dyDescent="0.25">
      <c r="B14" s="275" t="s">
        <v>645</v>
      </c>
      <c r="C14" s="138" t="s">
        <v>646</v>
      </c>
    </row>
    <row r="15" spans="2:3" ht="30" x14ac:dyDescent="0.25">
      <c r="B15" s="275" t="s">
        <v>647</v>
      </c>
      <c r="C15" s="138" t="s">
        <v>648</v>
      </c>
    </row>
    <row r="16" spans="2:3" ht="30" x14ac:dyDescent="0.25">
      <c r="B16" s="275" t="s">
        <v>649</v>
      </c>
      <c r="C16" s="138" t="s">
        <v>650</v>
      </c>
    </row>
    <row r="17" spans="2:3" ht="45" x14ac:dyDescent="0.25">
      <c r="B17" s="275" t="s">
        <v>651</v>
      </c>
      <c r="C17" s="138" t="s">
        <v>652</v>
      </c>
    </row>
    <row r="18" spans="2:3" ht="45" x14ac:dyDescent="0.25">
      <c r="B18" s="275" t="s">
        <v>653</v>
      </c>
      <c r="C18" s="138" t="s">
        <v>654</v>
      </c>
    </row>
    <row r="19" spans="2:3" ht="24" customHeight="1" x14ac:dyDescent="0.25">
      <c r="B19" s="565" t="s">
        <v>655</v>
      </c>
      <c r="C19" s="573"/>
    </row>
    <row r="20" spans="2:3" ht="30" x14ac:dyDescent="0.25">
      <c r="B20" s="275" t="s">
        <v>642</v>
      </c>
      <c r="C20" s="138" t="s">
        <v>656</v>
      </c>
    </row>
    <row r="21" spans="2:3" ht="30" x14ac:dyDescent="0.25">
      <c r="B21" s="275" t="s">
        <v>645</v>
      </c>
      <c r="C21" s="138" t="s">
        <v>657</v>
      </c>
    </row>
    <row r="22" spans="2:3" ht="30" x14ac:dyDescent="0.25">
      <c r="B22" s="275" t="s">
        <v>647</v>
      </c>
      <c r="C22" s="138" t="s">
        <v>658</v>
      </c>
    </row>
    <row r="23" spans="2:3" ht="30" x14ac:dyDescent="0.25">
      <c r="B23" s="275" t="s">
        <v>649</v>
      </c>
      <c r="C23" s="138" t="s">
        <v>659</v>
      </c>
    </row>
    <row r="24" spans="2:3" ht="30" x14ac:dyDescent="0.25">
      <c r="B24" s="275" t="s">
        <v>651</v>
      </c>
      <c r="C24" s="138" t="s">
        <v>660</v>
      </c>
    </row>
    <row r="25" spans="2:3" ht="45" x14ac:dyDescent="0.25">
      <c r="B25" s="275" t="s">
        <v>653</v>
      </c>
      <c r="C25" s="138" t="s">
        <v>661</v>
      </c>
    </row>
    <row r="26" spans="2:3" x14ac:dyDescent="0.25">
      <c r="B26" s="565" t="s">
        <v>662</v>
      </c>
      <c r="C26" s="573"/>
    </row>
    <row r="27" spans="2:3" ht="30" x14ac:dyDescent="0.25">
      <c r="B27" s="275" t="s">
        <v>642</v>
      </c>
      <c r="C27" s="138" t="s">
        <v>663</v>
      </c>
    </row>
    <row r="28" spans="2:3" ht="30.75" thickBot="1" x14ac:dyDescent="0.3">
      <c r="B28" s="142" t="s">
        <v>664</v>
      </c>
      <c r="C28" s="270" t="s">
        <v>665</v>
      </c>
    </row>
    <row r="29" spans="2:3" ht="28.9" customHeight="1" x14ac:dyDescent="0.25">
      <c r="B29" s="572" t="s">
        <v>666</v>
      </c>
      <c r="C29" s="572"/>
    </row>
    <row r="30" spans="2:3" x14ac:dyDescent="0.25">
      <c r="B30" s="557" t="s">
        <v>667</v>
      </c>
      <c r="C30" s="557"/>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C8B3-7C03-4F34-983F-A9B286A0A057}">
  <sheetPr>
    <tabColor rgb="FFFFFF00"/>
  </sheetPr>
  <dimension ref="B2:D24"/>
  <sheetViews>
    <sheetView zoomScale="62" zoomScaleNormal="100" workbookViewId="0">
      <selection activeCell="D4" sqref="D4"/>
    </sheetView>
  </sheetViews>
  <sheetFormatPr defaultRowHeight="15" x14ac:dyDescent="0.25"/>
  <cols>
    <col min="2" max="2" width="48.42578125" bestFit="1" customWidth="1"/>
    <col min="3" max="3" width="67.140625" bestFit="1" customWidth="1"/>
    <col min="4" max="4" width="57" bestFit="1" customWidth="1"/>
  </cols>
  <sheetData>
    <row r="2" spans="2:4" ht="53.45" customHeight="1" thickBot="1" x14ac:dyDescent="0.3">
      <c r="B2" s="574" t="s">
        <v>668</v>
      </c>
      <c r="C2" s="574"/>
      <c r="D2" s="574"/>
    </row>
    <row r="3" spans="2:4" ht="15.75" thickBot="1" x14ac:dyDescent="0.3">
      <c r="B3" s="161" t="s">
        <v>669</v>
      </c>
      <c r="C3" s="162" t="s">
        <v>670</v>
      </c>
      <c r="D3" s="163" t="s">
        <v>671</v>
      </c>
    </row>
    <row r="4" spans="2:4" ht="75.75" thickBot="1" x14ac:dyDescent="0.3">
      <c r="B4" s="164" t="s">
        <v>672</v>
      </c>
      <c r="C4" s="165" t="s">
        <v>673</v>
      </c>
      <c r="D4" s="166" t="s">
        <v>674</v>
      </c>
    </row>
    <row r="5" spans="2:4" ht="129.75" customHeight="1" thickBot="1" x14ac:dyDescent="0.3">
      <c r="B5" s="167" t="s">
        <v>675</v>
      </c>
      <c r="C5" s="165" t="s">
        <v>676</v>
      </c>
      <c r="D5" s="166" t="s">
        <v>677</v>
      </c>
    </row>
    <row r="6" spans="2:4" ht="243.75" customHeight="1" thickBot="1" x14ac:dyDescent="0.3">
      <c r="B6" s="167" t="s">
        <v>678</v>
      </c>
      <c r="C6" s="165" t="s">
        <v>679</v>
      </c>
      <c r="D6" s="166" t="s">
        <v>680</v>
      </c>
    </row>
    <row r="7" spans="2:4" ht="49.5" customHeight="1" thickBot="1" x14ac:dyDescent="0.3">
      <c r="B7" s="167" t="s">
        <v>681</v>
      </c>
      <c r="C7" s="165" t="s">
        <v>682</v>
      </c>
      <c r="D7" s="166" t="s">
        <v>683</v>
      </c>
    </row>
    <row r="8" spans="2:4" ht="46.5" customHeight="1" thickBot="1" x14ac:dyDescent="0.3">
      <c r="B8" s="167" t="s">
        <v>684</v>
      </c>
      <c r="C8" s="165" t="s">
        <v>685</v>
      </c>
      <c r="D8" s="166" t="s">
        <v>686</v>
      </c>
    </row>
    <row r="9" spans="2:4" ht="81" customHeight="1" thickBot="1" x14ac:dyDescent="0.3">
      <c r="B9" s="167" t="s">
        <v>687</v>
      </c>
      <c r="C9" s="165" t="s">
        <v>688</v>
      </c>
      <c r="D9" s="166" t="s">
        <v>689</v>
      </c>
    </row>
    <row r="10" spans="2:4" ht="82.5" customHeight="1" thickBot="1" x14ac:dyDescent="0.3">
      <c r="B10" s="167" t="s">
        <v>690</v>
      </c>
      <c r="C10" s="165" t="s">
        <v>691</v>
      </c>
      <c r="D10" s="166" t="s">
        <v>692</v>
      </c>
    </row>
    <row r="11" spans="2:4" ht="135.75" thickBot="1" x14ac:dyDescent="0.3">
      <c r="B11" s="167" t="s">
        <v>693</v>
      </c>
      <c r="C11" s="165" t="s">
        <v>694</v>
      </c>
      <c r="D11" s="166" t="s">
        <v>695</v>
      </c>
    </row>
    <row r="12" spans="2:4" ht="109.5" customHeight="1" thickBot="1" x14ac:dyDescent="0.3">
      <c r="B12" s="167" t="s">
        <v>696</v>
      </c>
      <c r="C12" s="165" t="s">
        <v>697</v>
      </c>
      <c r="D12" s="166" t="s">
        <v>698</v>
      </c>
    </row>
    <row r="13" spans="2:4" ht="66.75" customHeight="1" thickBot="1" x14ac:dyDescent="0.3">
      <c r="B13" s="167" t="s">
        <v>699</v>
      </c>
      <c r="C13" s="165" t="s">
        <v>700</v>
      </c>
      <c r="D13" s="166" t="s">
        <v>701</v>
      </c>
    </row>
    <row r="14" spans="2:4" ht="49.5" customHeight="1" thickBot="1" x14ac:dyDescent="0.3">
      <c r="B14" s="167" t="s">
        <v>702</v>
      </c>
      <c r="C14" s="165" t="s">
        <v>703</v>
      </c>
      <c r="D14" s="166" t="s">
        <v>704</v>
      </c>
    </row>
    <row r="15" spans="2:4" ht="53.25" customHeight="1" thickBot="1" x14ac:dyDescent="0.3">
      <c r="B15" s="167" t="s">
        <v>705</v>
      </c>
      <c r="C15" s="165" t="s">
        <v>706</v>
      </c>
      <c r="D15" s="166" t="s">
        <v>707</v>
      </c>
    </row>
    <row r="16" spans="2:4" ht="88.5" customHeight="1" thickBot="1" x14ac:dyDescent="0.3">
      <c r="B16" s="167" t="s">
        <v>708</v>
      </c>
      <c r="C16" s="165" t="s">
        <v>709</v>
      </c>
      <c r="D16" s="166" t="s">
        <v>710</v>
      </c>
    </row>
    <row r="17" spans="2:4" ht="118.5" customHeight="1" thickBot="1" x14ac:dyDescent="0.3">
      <c r="B17" s="167" t="s">
        <v>711</v>
      </c>
      <c r="C17" s="165" t="s">
        <v>712</v>
      </c>
      <c r="D17" s="166" t="s">
        <v>713</v>
      </c>
    </row>
    <row r="18" spans="2:4" ht="143.25" customHeight="1" thickBot="1" x14ac:dyDescent="0.3">
      <c r="B18" s="167" t="s">
        <v>714</v>
      </c>
      <c r="C18" s="165" t="s">
        <v>715</v>
      </c>
      <c r="D18" s="166" t="s">
        <v>716</v>
      </c>
    </row>
    <row r="19" spans="2:4" ht="24.75" customHeight="1" x14ac:dyDescent="0.25">
      <c r="B19" s="566" t="s">
        <v>717</v>
      </c>
      <c r="C19" s="579" t="s">
        <v>718</v>
      </c>
      <c r="D19" s="581" t="s">
        <v>719</v>
      </c>
    </row>
    <row r="20" spans="2:4" ht="27" customHeight="1" thickBot="1" x14ac:dyDescent="0.3">
      <c r="B20" s="578"/>
      <c r="C20" s="580"/>
      <c r="D20" s="582"/>
    </row>
    <row r="21" spans="2:4" ht="34.5" customHeight="1" x14ac:dyDescent="0.25">
      <c r="B21" s="566" t="s">
        <v>720</v>
      </c>
      <c r="C21" s="579" t="s">
        <v>721</v>
      </c>
      <c r="D21" s="583" t="s">
        <v>722</v>
      </c>
    </row>
    <row r="22" spans="2:4" ht="15.75" thickBot="1" x14ac:dyDescent="0.3">
      <c r="B22" s="578"/>
      <c r="C22" s="580"/>
      <c r="D22" s="560"/>
    </row>
    <row r="23" spans="2:4" ht="165.75" thickBot="1" x14ac:dyDescent="0.3">
      <c r="B23" s="167" t="s">
        <v>723</v>
      </c>
      <c r="C23" s="165" t="s">
        <v>724</v>
      </c>
      <c r="D23" s="166" t="s">
        <v>725</v>
      </c>
    </row>
    <row r="24" spans="2:4" ht="49.5" customHeight="1" x14ac:dyDescent="0.25">
      <c r="B24" s="576" t="s">
        <v>726</v>
      </c>
      <c r="C24" s="577"/>
      <c r="D24" s="577"/>
    </row>
  </sheetData>
  <mergeCells count="8">
    <mergeCell ref="B2:D2"/>
    <mergeCell ref="B24:D24"/>
    <mergeCell ref="B19:B20"/>
    <mergeCell ref="C19:C20"/>
    <mergeCell ref="D19:D20"/>
    <mergeCell ref="B21:B22"/>
    <mergeCell ref="C21:C22"/>
    <mergeCell ref="D21:D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2656-8271-46C2-B839-E375FF885647}">
  <dimension ref="A1:F47"/>
  <sheetViews>
    <sheetView workbookViewId="0">
      <selection activeCell="A5" sqref="A5:F5"/>
    </sheetView>
  </sheetViews>
  <sheetFormatPr defaultRowHeight="15" x14ac:dyDescent="0.25"/>
  <cols>
    <col min="1" max="2" width="35.42578125" customWidth="1"/>
    <col min="3" max="3" width="41.42578125" customWidth="1"/>
    <col min="4" max="6" width="81.42578125" customWidth="1"/>
  </cols>
  <sheetData>
    <row r="1" spans="1:6" ht="66" customHeight="1" x14ac:dyDescent="0.5">
      <c r="A1" s="595" t="s">
        <v>727</v>
      </c>
      <c r="B1" s="596"/>
      <c r="C1" s="596"/>
      <c r="D1" s="596"/>
      <c r="E1" s="57" t="s">
        <v>366</v>
      </c>
      <c r="F1" s="50" t="s">
        <v>728</v>
      </c>
    </row>
    <row r="2" spans="1:6" ht="50.25" customHeight="1" x14ac:dyDescent="0.25">
      <c r="A2" s="52" t="s">
        <v>729</v>
      </c>
      <c r="B2" s="28" t="s">
        <v>730</v>
      </c>
      <c r="C2" s="28" t="s">
        <v>731</v>
      </c>
      <c r="D2" s="58" t="s">
        <v>16</v>
      </c>
      <c r="E2" s="597" t="s">
        <v>366</v>
      </c>
      <c r="F2" s="598"/>
    </row>
    <row r="3" spans="1:6" x14ac:dyDescent="0.25">
      <c r="A3" s="278"/>
      <c r="B3" s="59"/>
      <c r="C3" s="59"/>
      <c r="D3" s="279"/>
      <c r="E3" s="279"/>
      <c r="F3" s="60" t="s">
        <v>366</v>
      </c>
    </row>
    <row r="4" spans="1:6" ht="18.75" x14ac:dyDescent="0.3">
      <c r="A4" s="473" t="s">
        <v>367</v>
      </c>
      <c r="B4" s="474"/>
      <c r="C4" s="474"/>
      <c r="D4" s="474"/>
      <c r="E4" s="46" t="s">
        <v>366</v>
      </c>
      <c r="F4" s="47" t="s">
        <v>366</v>
      </c>
    </row>
    <row r="5" spans="1:6" ht="231" customHeight="1" x14ac:dyDescent="0.25">
      <c r="A5" s="599" t="s">
        <v>732</v>
      </c>
      <c r="B5" s="600"/>
      <c r="C5" s="600"/>
      <c r="D5" s="600"/>
      <c r="E5" s="600"/>
      <c r="F5" s="601"/>
    </row>
    <row r="6" spans="1:6" ht="18.75" x14ac:dyDescent="0.3">
      <c r="A6" s="473" t="s">
        <v>733</v>
      </c>
      <c r="B6" s="474"/>
      <c r="C6" s="474"/>
      <c r="D6" s="474"/>
      <c r="E6" s="48" t="s">
        <v>366</v>
      </c>
      <c r="F6" s="49" t="s">
        <v>366</v>
      </c>
    </row>
    <row r="7" spans="1:6" x14ac:dyDescent="0.25">
      <c r="A7" s="602" t="s">
        <v>734</v>
      </c>
      <c r="B7" s="604" t="s">
        <v>735</v>
      </c>
      <c r="C7" s="605"/>
      <c r="D7" s="606"/>
      <c r="E7" s="61" t="s">
        <v>366</v>
      </c>
      <c r="F7" s="62" t="s">
        <v>736</v>
      </c>
    </row>
    <row r="8" spans="1:6" x14ac:dyDescent="0.25">
      <c r="A8" s="602"/>
      <c r="B8" s="607"/>
      <c r="C8" s="608"/>
      <c r="D8" s="609"/>
      <c r="E8" s="61" t="s">
        <v>366</v>
      </c>
      <c r="F8" s="62" t="s">
        <v>737</v>
      </c>
    </row>
    <row r="9" spans="1:6" x14ac:dyDescent="0.25">
      <c r="A9" s="602"/>
      <c r="B9" s="607"/>
      <c r="C9" s="608"/>
      <c r="D9" s="609"/>
      <c r="E9" s="61" t="s">
        <v>366</v>
      </c>
      <c r="F9" s="62" t="s">
        <v>738</v>
      </c>
    </row>
    <row r="10" spans="1:6" x14ac:dyDescent="0.25">
      <c r="A10" s="602"/>
      <c r="B10" s="607"/>
      <c r="C10" s="608"/>
      <c r="D10" s="609"/>
      <c r="E10" s="61" t="s">
        <v>366</v>
      </c>
      <c r="F10" s="62" t="s">
        <v>739</v>
      </c>
    </row>
    <row r="11" spans="1:6" x14ac:dyDescent="0.25">
      <c r="A11" s="602"/>
      <c r="B11" s="610"/>
      <c r="C11" s="611"/>
      <c r="D11" s="612"/>
      <c r="E11" s="61" t="s">
        <v>366</v>
      </c>
      <c r="F11" s="62" t="s">
        <v>740</v>
      </c>
    </row>
    <row r="12" spans="1:6" ht="41.25" customHeight="1" x14ac:dyDescent="0.25">
      <c r="A12" s="603"/>
      <c r="B12" s="613" t="s">
        <v>741</v>
      </c>
      <c r="C12" s="613"/>
      <c r="D12" s="614"/>
      <c r="E12" s="615" t="s">
        <v>366</v>
      </c>
      <c r="F12" s="598"/>
    </row>
    <row r="13" spans="1:6" ht="17.25" x14ac:dyDescent="0.3">
      <c r="A13" s="473" t="s">
        <v>742</v>
      </c>
      <c r="B13" s="474"/>
      <c r="C13" s="474"/>
      <c r="D13" s="474"/>
      <c r="E13" s="63" t="s">
        <v>366</v>
      </c>
      <c r="F13" s="64" t="s">
        <v>366</v>
      </c>
    </row>
    <row r="14" spans="1:6" ht="45" x14ac:dyDescent="0.25">
      <c r="A14" s="65" t="s">
        <v>69</v>
      </c>
      <c r="B14" s="27" t="s">
        <v>743</v>
      </c>
      <c r="C14" s="27" t="s">
        <v>70</v>
      </c>
      <c r="D14" s="27" t="s">
        <v>744</v>
      </c>
      <c r="E14" s="29" t="s">
        <v>745</v>
      </c>
      <c r="F14" s="30" t="s">
        <v>746</v>
      </c>
    </row>
    <row r="15" spans="1:6" ht="30" x14ac:dyDescent="0.25">
      <c r="A15" s="584" t="s">
        <v>747</v>
      </c>
      <c r="B15" s="584" t="s">
        <v>748</v>
      </c>
      <c r="C15" s="586" t="s">
        <v>749</v>
      </c>
      <c r="D15" s="66" t="s">
        <v>750</v>
      </c>
      <c r="E15" s="591" t="s">
        <v>366</v>
      </c>
      <c r="F15" s="593" t="s">
        <v>366</v>
      </c>
    </row>
    <row r="16" spans="1:6" x14ac:dyDescent="0.25">
      <c r="A16" s="584"/>
      <c r="B16" s="585"/>
      <c r="C16" s="587"/>
      <c r="D16" s="31"/>
      <c r="E16" s="592"/>
      <c r="F16" s="594"/>
    </row>
    <row r="17" spans="1:6" ht="45" x14ac:dyDescent="0.25">
      <c r="A17" s="584"/>
      <c r="B17" s="67" t="s">
        <v>751</v>
      </c>
      <c r="C17" s="62" t="s">
        <v>752</v>
      </c>
      <c r="D17" s="51" t="s">
        <v>753</v>
      </c>
      <c r="E17" s="32" t="s">
        <v>366</v>
      </c>
      <c r="F17" s="33" t="s">
        <v>366</v>
      </c>
    </row>
    <row r="18" spans="1:6" ht="45" x14ac:dyDescent="0.25">
      <c r="A18" s="584"/>
      <c r="B18" s="68" t="s">
        <v>754</v>
      </c>
      <c r="C18" s="62" t="s">
        <v>755</v>
      </c>
      <c r="D18" s="62" t="s">
        <v>756</v>
      </c>
      <c r="E18" s="32" t="s">
        <v>366</v>
      </c>
      <c r="F18" s="33" t="s">
        <v>366</v>
      </c>
    </row>
    <row r="19" spans="1:6" ht="75" x14ac:dyDescent="0.25">
      <c r="A19" s="584"/>
      <c r="B19" s="68" t="s">
        <v>757</v>
      </c>
      <c r="C19" s="62" t="s">
        <v>758</v>
      </c>
      <c r="D19" s="62" t="s">
        <v>759</v>
      </c>
      <c r="E19" s="32" t="s">
        <v>366</v>
      </c>
      <c r="F19" s="33" t="s">
        <v>366</v>
      </c>
    </row>
    <row r="20" spans="1:6" ht="75" x14ac:dyDescent="0.25">
      <c r="A20" s="584"/>
      <c r="B20" s="68" t="s">
        <v>760</v>
      </c>
      <c r="C20" s="62" t="s">
        <v>761</v>
      </c>
      <c r="D20" s="62" t="s">
        <v>762</v>
      </c>
      <c r="E20" s="32" t="s">
        <v>366</v>
      </c>
      <c r="F20" s="33" t="s">
        <v>366</v>
      </c>
    </row>
    <row r="21" spans="1:6" ht="18.75" x14ac:dyDescent="0.3">
      <c r="A21" s="473" t="s">
        <v>763</v>
      </c>
      <c r="B21" s="474"/>
      <c r="C21" s="474"/>
      <c r="D21" s="474"/>
      <c r="E21" s="48" t="s">
        <v>366</v>
      </c>
      <c r="F21" s="49" t="s">
        <v>366</v>
      </c>
    </row>
    <row r="22" spans="1:6" ht="195" x14ac:dyDescent="0.25">
      <c r="A22" s="34" t="s">
        <v>764</v>
      </c>
      <c r="B22" s="35" t="s">
        <v>765</v>
      </c>
      <c r="C22" s="36" t="s">
        <v>766</v>
      </c>
      <c r="D22" s="37" t="s">
        <v>767</v>
      </c>
      <c r="E22" s="38" t="s">
        <v>366</v>
      </c>
      <c r="F22" s="38" t="s">
        <v>366</v>
      </c>
    </row>
    <row r="23" spans="1:6" ht="330" x14ac:dyDescent="0.25">
      <c r="A23" s="39" t="s">
        <v>768</v>
      </c>
      <c r="B23" s="40" t="s">
        <v>769</v>
      </c>
      <c r="C23" s="41" t="s">
        <v>770</v>
      </c>
      <c r="D23" s="41" t="s">
        <v>771</v>
      </c>
      <c r="E23" s="32" t="s">
        <v>366</v>
      </c>
      <c r="F23" s="32" t="s">
        <v>366</v>
      </c>
    </row>
    <row r="24" spans="1:6" ht="18.75" x14ac:dyDescent="0.3">
      <c r="A24" s="473" t="s">
        <v>772</v>
      </c>
      <c r="B24" s="474"/>
      <c r="C24" s="474"/>
      <c r="D24" s="474"/>
      <c r="E24" s="48" t="s">
        <v>366</v>
      </c>
      <c r="F24" s="49" t="s">
        <v>366</v>
      </c>
    </row>
    <row r="25" spans="1:6" ht="45" x14ac:dyDescent="0.25">
      <c r="A25" s="65" t="s">
        <v>69</v>
      </c>
      <c r="B25" s="27" t="s">
        <v>743</v>
      </c>
      <c r="C25" s="27" t="s">
        <v>70</v>
      </c>
      <c r="D25" s="27" t="s">
        <v>744</v>
      </c>
      <c r="E25" s="29" t="s">
        <v>745</v>
      </c>
      <c r="F25" s="29" t="s">
        <v>746</v>
      </c>
    </row>
    <row r="26" spans="1:6" ht="45" x14ac:dyDescent="0.25">
      <c r="A26" s="69" t="s">
        <v>773</v>
      </c>
      <c r="B26" s="70" t="s">
        <v>774</v>
      </c>
      <c r="C26" s="71" t="s">
        <v>775</v>
      </c>
      <c r="D26" s="71" t="s">
        <v>776</v>
      </c>
      <c r="E26" s="38" t="s">
        <v>366</v>
      </c>
      <c r="F26" s="42" t="s">
        <v>366</v>
      </c>
    </row>
    <row r="27" spans="1:6" ht="60" x14ac:dyDescent="0.25">
      <c r="A27" s="72" t="s">
        <v>777</v>
      </c>
      <c r="B27" s="73" t="s">
        <v>778</v>
      </c>
      <c r="C27" s="53" t="s">
        <v>779</v>
      </c>
      <c r="D27" s="53" t="s">
        <v>780</v>
      </c>
      <c r="E27" s="38" t="s">
        <v>366</v>
      </c>
      <c r="F27" s="42" t="s">
        <v>366</v>
      </c>
    </row>
    <row r="28" spans="1:6" ht="45" x14ac:dyDescent="0.25">
      <c r="A28" s="584" t="s">
        <v>781</v>
      </c>
      <c r="B28" s="68" t="s">
        <v>782</v>
      </c>
      <c r="C28" s="62" t="s">
        <v>783</v>
      </c>
      <c r="D28" s="62" t="s">
        <v>784</v>
      </c>
      <c r="E28" s="32" t="s">
        <v>366</v>
      </c>
      <c r="F28" s="33" t="s">
        <v>366</v>
      </c>
    </row>
    <row r="29" spans="1:6" ht="30" x14ac:dyDescent="0.25">
      <c r="A29" s="584"/>
      <c r="B29" s="68" t="s">
        <v>785</v>
      </c>
      <c r="C29" s="62" t="s">
        <v>786</v>
      </c>
      <c r="D29" s="62" t="s">
        <v>787</v>
      </c>
      <c r="E29" s="32" t="s">
        <v>366</v>
      </c>
      <c r="F29" s="33" t="s">
        <v>366</v>
      </c>
    </row>
    <row r="30" spans="1:6" ht="60" x14ac:dyDescent="0.25">
      <c r="A30" s="588"/>
      <c r="B30" s="70" t="s">
        <v>788</v>
      </c>
      <c r="C30" s="71" t="s">
        <v>789</v>
      </c>
      <c r="D30" s="62" t="s">
        <v>790</v>
      </c>
      <c r="E30" s="38" t="s">
        <v>366</v>
      </c>
      <c r="F30" s="42" t="s">
        <v>366</v>
      </c>
    </row>
    <row r="31" spans="1:6" ht="30" x14ac:dyDescent="0.25">
      <c r="A31" s="589" t="s">
        <v>791</v>
      </c>
      <c r="B31" s="74" t="s">
        <v>782</v>
      </c>
      <c r="C31" s="75" t="s">
        <v>792</v>
      </c>
      <c r="D31" s="76" t="s">
        <v>793</v>
      </c>
      <c r="E31" s="32" t="s">
        <v>366</v>
      </c>
      <c r="F31" s="33" t="s">
        <v>366</v>
      </c>
    </row>
    <row r="32" spans="1:6" ht="60" x14ac:dyDescent="0.25">
      <c r="A32" s="590"/>
      <c r="B32" s="73" t="s">
        <v>794</v>
      </c>
      <c r="C32" s="53" t="s">
        <v>795</v>
      </c>
      <c r="D32" s="53" t="s">
        <v>796</v>
      </c>
      <c r="E32" s="38" t="s">
        <v>366</v>
      </c>
      <c r="F32" s="42" t="s">
        <v>366</v>
      </c>
    </row>
    <row r="33" spans="1:6" ht="45" x14ac:dyDescent="0.25">
      <c r="A33" s="69" t="s">
        <v>797</v>
      </c>
      <c r="B33" s="70" t="s">
        <v>798</v>
      </c>
      <c r="C33" s="71" t="s">
        <v>799</v>
      </c>
      <c r="D33" s="71" t="s">
        <v>800</v>
      </c>
      <c r="E33" s="38" t="s">
        <v>366</v>
      </c>
      <c r="F33" s="42" t="s">
        <v>366</v>
      </c>
    </row>
    <row r="34" spans="1:6" ht="90" x14ac:dyDescent="0.25">
      <c r="A34" s="72" t="s">
        <v>801</v>
      </c>
      <c r="B34" s="73" t="s">
        <v>802</v>
      </c>
      <c r="C34" s="53" t="s">
        <v>803</v>
      </c>
      <c r="D34" s="53" t="s">
        <v>804</v>
      </c>
      <c r="E34" s="38" t="s">
        <v>366</v>
      </c>
      <c r="F34" s="42" t="s">
        <v>366</v>
      </c>
    </row>
    <row r="35" spans="1:6" ht="135" x14ac:dyDescent="0.25">
      <c r="A35" s="69" t="s">
        <v>805</v>
      </c>
      <c r="B35" s="70" t="s">
        <v>806</v>
      </c>
      <c r="C35" s="71" t="s">
        <v>807</v>
      </c>
      <c r="D35" s="71" t="s">
        <v>808</v>
      </c>
      <c r="E35" s="38" t="s">
        <v>366</v>
      </c>
      <c r="F35" s="42" t="s">
        <v>366</v>
      </c>
    </row>
    <row r="36" spans="1:6" ht="90" x14ac:dyDescent="0.25">
      <c r="A36" s="72" t="s">
        <v>194</v>
      </c>
      <c r="B36" s="73" t="s">
        <v>809</v>
      </c>
      <c r="C36" s="53" t="s">
        <v>810</v>
      </c>
      <c r="D36" s="53" t="s">
        <v>811</v>
      </c>
      <c r="E36" s="38" t="s">
        <v>366</v>
      </c>
      <c r="F36" s="42" t="s">
        <v>366</v>
      </c>
    </row>
    <row r="37" spans="1:6" ht="105" x14ac:dyDescent="0.25">
      <c r="A37" s="69" t="s">
        <v>812</v>
      </c>
      <c r="B37" s="68" t="s">
        <v>813</v>
      </c>
      <c r="C37" s="62" t="s">
        <v>814</v>
      </c>
      <c r="D37" s="62" t="s">
        <v>815</v>
      </c>
      <c r="E37" s="38" t="s">
        <v>366</v>
      </c>
      <c r="F37" s="42" t="s">
        <v>366</v>
      </c>
    </row>
    <row r="38" spans="1:6" ht="18.75" x14ac:dyDescent="0.3">
      <c r="A38" s="473" t="s">
        <v>816</v>
      </c>
      <c r="B38" s="474"/>
      <c r="C38" s="474"/>
      <c r="D38" s="474"/>
      <c r="E38" s="46" t="s">
        <v>366</v>
      </c>
      <c r="F38" s="47" t="s">
        <v>366</v>
      </c>
    </row>
    <row r="39" spans="1:6" ht="45" x14ac:dyDescent="0.25">
      <c r="A39" s="65" t="s">
        <v>69</v>
      </c>
      <c r="B39" s="27" t="s">
        <v>743</v>
      </c>
      <c r="C39" s="27" t="s">
        <v>70</v>
      </c>
      <c r="D39" s="27" t="s">
        <v>744</v>
      </c>
      <c r="E39" s="29" t="s">
        <v>745</v>
      </c>
      <c r="F39" s="29" t="s">
        <v>746</v>
      </c>
    </row>
    <row r="40" spans="1:6" ht="150" x14ac:dyDescent="0.25">
      <c r="A40" s="77" t="s">
        <v>817</v>
      </c>
      <c r="B40" s="78" t="s">
        <v>818</v>
      </c>
      <c r="C40" s="79" t="s">
        <v>819</v>
      </c>
      <c r="D40" s="79" t="s">
        <v>820</v>
      </c>
      <c r="E40" s="43" t="s">
        <v>366</v>
      </c>
      <c r="F40" s="44" t="s">
        <v>366</v>
      </c>
    </row>
    <row r="41" spans="1:6" ht="150" x14ac:dyDescent="0.25">
      <c r="A41" s="69" t="s">
        <v>821</v>
      </c>
      <c r="B41" s="70" t="s">
        <v>822</v>
      </c>
      <c r="C41" s="71" t="s">
        <v>823</v>
      </c>
      <c r="D41" s="71" t="s">
        <v>824</v>
      </c>
      <c r="E41" s="38" t="s">
        <v>366</v>
      </c>
      <c r="F41" s="42" t="s">
        <v>366</v>
      </c>
    </row>
    <row r="42" spans="1:6" ht="75" x14ac:dyDescent="0.25">
      <c r="A42" s="80" t="s">
        <v>262</v>
      </c>
      <c r="B42" s="74" t="s">
        <v>825</v>
      </c>
      <c r="C42" s="75" t="s">
        <v>826</v>
      </c>
      <c r="D42" s="75" t="s">
        <v>827</v>
      </c>
      <c r="E42" s="32" t="s">
        <v>366</v>
      </c>
      <c r="F42" s="33" t="s">
        <v>366</v>
      </c>
    </row>
    <row r="43" spans="1:6" ht="18.75" x14ac:dyDescent="0.3">
      <c r="A43" s="473" t="s">
        <v>828</v>
      </c>
      <c r="B43" s="474"/>
      <c r="C43" s="474"/>
      <c r="D43" s="474"/>
      <c r="E43" s="48" t="s">
        <v>366</v>
      </c>
      <c r="F43" s="49" t="s">
        <v>366</v>
      </c>
    </row>
    <row r="44" spans="1:6" ht="45" x14ac:dyDescent="0.25">
      <c r="A44" s="65" t="s">
        <v>69</v>
      </c>
      <c r="B44" s="27" t="s">
        <v>743</v>
      </c>
      <c r="C44" s="27" t="s">
        <v>70</v>
      </c>
      <c r="D44" s="27" t="s">
        <v>744</v>
      </c>
      <c r="E44" s="29" t="s">
        <v>745</v>
      </c>
      <c r="F44" s="29" t="s">
        <v>746</v>
      </c>
    </row>
    <row r="45" spans="1:6" ht="60" x14ac:dyDescent="0.25">
      <c r="A45" s="72" t="s">
        <v>829</v>
      </c>
      <c r="B45" s="73" t="s">
        <v>830</v>
      </c>
      <c r="C45" s="53" t="s">
        <v>831</v>
      </c>
      <c r="D45" s="53" t="s">
        <v>832</v>
      </c>
      <c r="E45" s="38" t="s">
        <v>366</v>
      </c>
      <c r="F45" s="42" t="s">
        <v>366</v>
      </c>
    </row>
    <row r="46" spans="1:6" ht="105" x14ac:dyDescent="0.25">
      <c r="A46" s="69" t="s">
        <v>833</v>
      </c>
      <c r="B46" s="70" t="s">
        <v>834</v>
      </c>
      <c r="C46" s="71" t="s">
        <v>835</v>
      </c>
      <c r="D46" s="71" t="s">
        <v>836</v>
      </c>
      <c r="E46" s="38" t="s">
        <v>366</v>
      </c>
      <c r="F46" s="42" t="s">
        <v>366</v>
      </c>
    </row>
    <row r="47" spans="1:6" ht="105" x14ac:dyDescent="0.25">
      <c r="A47" s="80" t="s">
        <v>837</v>
      </c>
      <c r="B47" s="74" t="s">
        <v>838</v>
      </c>
      <c r="C47" s="45" t="s">
        <v>839</v>
      </c>
      <c r="D47" s="75" t="s">
        <v>840</v>
      </c>
      <c r="E47" s="32" t="s">
        <v>366</v>
      </c>
      <c r="F47" s="33" t="s">
        <v>366</v>
      </c>
    </row>
  </sheetData>
  <mergeCells count="21">
    <mergeCell ref="E15:E16"/>
    <mergeCell ref="F15:F16"/>
    <mergeCell ref="A1:D1"/>
    <mergeCell ref="E2:F2"/>
    <mergeCell ref="A4:D4"/>
    <mergeCell ref="A5:F5"/>
    <mergeCell ref="A6:D6"/>
    <mergeCell ref="A7:A12"/>
    <mergeCell ref="B7:D11"/>
    <mergeCell ref="B12:D12"/>
    <mergeCell ref="E12:F12"/>
    <mergeCell ref="A43:D43"/>
    <mergeCell ref="A13:D13"/>
    <mergeCell ref="A15:A20"/>
    <mergeCell ref="B15:B16"/>
    <mergeCell ref="C15:C16"/>
    <mergeCell ref="A21:D21"/>
    <mergeCell ref="A24:D24"/>
    <mergeCell ref="A28:A30"/>
    <mergeCell ref="A31:A32"/>
    <mergeCell ref="A38:D3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C2FC0D-43E9-4876-AC66-D971E126344C}">
  <ds:schemaRefs>
    <ds:schemaRef ds:uri="http://schemas.microsoft.com/sharepoint/v3/contenttype/forms"/>
  </ds:schemaRefs>
</ds:datastoreItem>
</file>

<file path=customXml/itemProps2.xml><?xml version="1.0" encoding="utf-8"?>
<ds:datastoreItem xmlns:ds="http://schemas.openxmlformats.org/officeDocument/2006/customXml" ds:itemID="{FDB8076F-6F89-4FDD-9C7C-59128621D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284597-81A9-47E8-8068-F8157EF20E56}">
  <ds:schemaRef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c65574-8c8a-4824-ad7e-e08882cd671e"/>
    <ds:schemaRef ds:uri="37f34bca-3f4e-49e2-a78d-ad690b0e398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DIRECTIONS</vt:lpstr>
      <vt:lpstr>Performance Checklist</vt:lpstr>
      <vt:lpstr>R408.1 Credits</vt:lpstr>
      <vt:lpstr>HIDE &amp; LOCK</vt:lpstr>
      <vt:lpstr>R407.8 Solar-Ready Zone Cert</vt:lpstr>
      <vt:lpstr>Table R403.7.1</vt:lpstr>
      <vt:lpstr>Table R406.1.1</vt:lpstr>
      <vt:lpstr> Table R303.1.3(1)</vt:lpstr>
      <vt:lpstr> Table R303.1.3(2)</vt:lpstr>
      <vt:lpstr> Table R303.1.3(3)</vt:lpstr>
      <vt:lpstr>Table R402.1.2</vt:lpstr>
      <vt:lpstr>Table R402.1.4</vt:lpstr>
      <vt:lpstr>Table R402.2.6</vt:lpstr>
      <vt:lpstr>Table R402.4.1.1</vt:lpstr>
      <vt:lpstr>R408</vt:lpstr>
      <vt:lpstr>DIRECTIONS!Print_Area</vt:lpstr>
      <vt:lpstr>'Performance Checklist'!Print_Area</vt:lpstr>
      <vt:lpstr>'R407.8 Solar-Ready Zone Cert'!Print_Area</vt:lpstr>
      <vt:lpstr>'R408.1 Credits'!Print_Area</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dcterms:created xsi:type="dcterms:W3CDTF">2017-01-18T23:16:30Z</dcterms:created>
  <dcterms:modified xsi:type="dcterms:W3CDTF">2025-08-01T22:08:07Z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2024-05-20T20:07:07Z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1d73adfa-6839-426b-a7d9-71797ea1ce87</vt:lpwstr>
  </property>
  <property fmtid="{D5CDD505-2E9C-101B-9397-08002B2CF9AE}" pid="10" name="MSIP_Label_b7864bb8-b671-4bed-ba85-9478127ab5e9_ContentBits">
    <vt:lpwstr>0</vt:lpwstr>
  </property>
</Properties>
</file>